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igh\OneDrive\Documents\TSP RETURNS\Scouts Spreadsheet\"/>
    </mc:Choice>
  </mc:AlternateContent>
  <xr:revisionPtr revIDLastSave="0" documentId="13_ncr:1_{323343F9-012F-4F3E-93B5-F152E8134F41}" xr6:coauthVersionLast="47" xr6:coauthVersionMax="47" xr10:uidLastSave="{00000000-0000-0000-0000-000000000000}"/>
  <bookViews>
    <workbookView xWindow="-108" yWindow="-108" windowWidth="23256" windowHeight="11964" activeTab="1" xr2:uid="{00000000-000D-0000-FFFF-FFFF00000000}"/>
  </bookViews>
  <sheets>
    <sheet name="Tips" sheetId="17" r:id="rId1"/>
    <sheet name="2025 Stk Funds" sheetId="13" r:id="rId2"/>
    <sheet name="TSP Returns" sheetId="22" r:id="rId3"/>
    <sheet name="2025 Stk Funds (2)" sheetId="33" r:id="rId4"/>
  </sheets>
  <calcPr calcId="181029" iterate="1" iterateCount="1" iterateDelta="1000"/>
</workbook>
</file>

<file path=xl/calcChain.xml><?xml version="1.0" encoding="utf-8"?>
<calcChain xmlns="http://schemas.openxmlformats.org/spreadsheetml/2006/main">
  <c r="Y70" i="33" l="1"/>
  <c r="X70" i="33"/>
  <c r="W70" i="33"/>
  <c r="V70" i="33"/>
  <c r="U70" i="33"/>
  <c r="Y69" i="33"/>
  <c r="X69" i="33"/>
  <c r="W69" i="33"/>
  <c r="V69" i="33"/>
  <c r="U69" i="33"/>
  <c r="Y68" i="33"/>
  <c r="X68" i="33"/>
  <c r="W68" i="33"/>
  <c r="V68" i="33"/>
  <c r="U68" i="33"/>
  <c r="Y67" i="33"/>
  <c r="X67" i="33"/>
  <c r="W67" i="33"/>
  <c r="V67" i="33"/>
  <c r="U67" i="33"/>
  <c r="Y66" i="33"/>
  <c r="X66" i="33"/>
  <c r="W66" i="33"/>
  <c r="V66" i="33"/>
  <c r="U66" i="33"/>
  <c r="Y65" i="33"/>
  <c r="X65" i="33"/>
  <c r="W65" i="33"/>
  <c r="V65" i="33"/>
  <c r="U65" i="33"/>
  <c r="Y64" i="33"/>
  <c r="X64" i="33"/>
  <c r="W64" i="33"/>
  <c r="V64" i="33"/>
  <c r="U64" i="33"/>
  <c r="Y63" i="33"/>
  <c r="X63" i="33"/>
  <c r="W63" i="33"/>
  <c r="V63" i="33"/>
  <c r="U63" i="33"/>
  <c r="Y62" i="33"/>
  <c r="X62" i="33"/>
  <c r="W62" i="33"/>
  <c r="V62" i="33"/>
  <c r="U62" i="33"/>
  <c r="Y61" i="33"/>
  <c r="X61" i="33"/>
  <c r="W61" i="33"/>
  <c r="V61" i="33"/>
  <c r="U61" i="33"/>
  <c r="Y60" i="33"/>
  <c r="X60" i="33"/>
  <c r="W60" i="33"/>
  <c r="V60" i="33"/>
  <c r="U60" i="33"/>
  <c r="Y59" i="33"/>
  <c r="X59" i="33"/>
  <c r="W59" i="33"/>
  <c r="V59" i="33"/>
  <c r="U59" i="33"/>
  <c r="Y58" i="33"/>
  <c r="X58" i="33"/>
  <c r="W58" i="33"/>
  <c r="V58" i="33"/>
  <c r="U58" i="33"/>
  <c r="Y57" i="33"/>
  <c r="X57" i="33"/>
  <c r="W57" i="33"/>
  <c r="V57" i="33"/>
  <c r="U57" i="33"/>
  <c r="Y56" i="33"/>
  <c r="X56" i="33"/>
  <c r="W56" i="33"/>
  <c r="V56" i="33"/>
  <c r="U56" i="33"/>
  <c r="Y55" i="33"/>
  <c r="X55" i="33"/>
  <c r="W55" i="33"/>
  <c r="V55" i="33"/>
  <c r="U55" i="33"/>
  <c r="Y54" i="33"/>
  <c r="X54" i="33"/>
  <c r="W54" i="33"/>
  <c r="V54" i="33"/>
  <c r="U54" i="33"/>
  <c r="Y53" i="33"/>
  <c r="X53" i="33"/>
  <c r="W53" i="33"/>
  <c r="V53" i="33"/>
  <c r="U53" i="33"/>
  <c r="Y52" i="33"/>
  <c r="X52" i="33"/>
  <c r="W52" i="33"/>
  <c r="V52" i="33"/>
  <c r="U52" i="33"/>
  <c r="Y51" i="33"/>
  <c r="X51" i="33"/>
  <c r="W51" i="33"/>
  <c r="V51" i="33"/>
  <c r="U51" i="33"/>
  <c r="Y50" i="33"/>
  <c r="X50" i="33"/>
  <c r="W50" i="33"/>
  <c r="V50" i="33"/>
  <c r="U50" i="33"/>
  <c r="Y49" i="33"/>
  <c r="X49" i="33"/>
  <c r="W49" i="33"/>
  <c r="V49" i="33"/>
  <c r="U49" i="33"/>
  <c r="Y48" i="33"/>
  <c r="X48" i="33"/>
  <c r="W48" i="33"/>
  <c r="V48" i="33"/>
  <c r="U48" i="33"/>
  <c r="Y47" i="33"/>
  <c r="X47" i="33"/>
  <c r="W47" i="33"/>
  <c r="V47" i="33"/>
  <c r="U47" i="33"/>
  <c r="Y46" i="33"/>
  <c r="X46" i="33"/>
  <c r="W46" i="33"/>
  <c r="V46" i="33"/>
  <c r="U46" i="33"/>
  <c r="Y45" i="33"/>
  <c r="X45" i="33"/>
  <c r="W45" i="33"/>
  <c r="V45" i="33"/>
  <c r="U45" i="33"/>
  <c r="Y44" i="33"/>
  <c r="X44" i="33"/>
  <c r="W44" i="33"/>
  <c r="V44" i="33"/>
  <c r="U44" i="33"/>
  <c r="Y43" i="33"/>
  <c r="X43" i="33"/>
  <c r="W43" i="33"/>
  <c r="V43" i="33"/>
  <c r="U43" i="33"/>
  <c r="Y42" i="33"/>
  <c r="X42" i="33"/>
  <c r="W42" i="33"/>
  <c r="V42" i="33"/>
  <c r="U42" i="33"/>
  <c r="Y41" i="33"/>
  <c r="X41" i="33"/>
  <c r="W41" i="33"/>
  <c r="V41" i="33"/>
  <c r="U41" i="33"/>
  <c r="Y40" i="33"/>
  <c r="X40" i="33"/>
  <c r="W40" i="33"/>
  <c r="V40" i="33"/>
  <c r="U40" i="33"/>
  <c r="Y39" i="33"/>
  <c r="X39" i="33"/>
  <c r="W39" i="33"/>
  <c r="V39" i="33"/>
  <c r="U39" i="33"/>
  <c r="Y38" i="33"/>
  <c r="X38" i="33"/>
  <c r="W38" i="33"/>
  <c r="V38" i="33"/>
  <c r="U38" i="33"/>
  <c r="Y37" i="33"/>
  <c r="X37" i="33"/>
  <c r="W37" i="33"/>
  <c r="V37" i="33"/>
  <c r="U37" i="33"/>
  <c r="Y36" i="33"/>
  <c r="X36" i="33"/>
  <c r="W36" i="33"/>
  <c r="V36" i="33"/>
  <c r="U36" i="33"/>
  <c r="Y35" i="33"/>
  <c r="X35" i="33"/>
  <c r="W35" i="33"/>
  <c r="V35" i="33"/>
  <c r="U35" i="33"/>
  <c r="Y34" i="33"/>
  <c r="X34" i="33"/>
  <c r="W34" i="33"/>
  <c r="V34" i="33"/>
  <c r="U34" i="33"/>
  <c r="Y33" i="33"/>
  <c r="X33" i="33"/>
  <c r="W33" i="33"/>
  <c r="V33" i="33"/>
  <c r="U33" i="33"/>
  <c r="Y32" i="33"/>
  <c r="X32" i="33"/>
  <c r="W32" i="33"/>
  <c r="V32" i="33"/>
  <c r="U32" i="33"/>
  <c r="Y31" i="33"/>
  <c r="X31" i="33"/>
  <c r="W31" i="33"/>
  <c r="V31" i="33"/>
  <c r="U31" i="33"/>
  <c r="Y30" i="33"/>
  <c r="X30" i="33"/>
  <c r="W30" i="33"/>
  <c r="V30" i="33"/>
  <c r="U30" i="33"/>
  <c r="Y29" i="33"/>
  <c r="X29" i="33"/>
  <c r="W29" i="33"/>
  <c r="V29" i="33"/>
  <c r="U29" i="33"/>
  <c r="Y28" i="33"/>
  <c r="X28" i="33"/>
  <c r="W28" i="33"/>
  <c r="V28" i="33"/>
  <c r="U28" i="33"/>
  <c r="Y27" i="33"/>
  <c r="X27" i="33"/>
  <c r="W27" i="33"/>
  <c r="V27" i="33"/>
  <c r="U27" i="33"/>
  <c r="Y26" i="33"/>
  <c r="X26" i="33"/>
  <c r="W26" i="33"/>
  <c r="V26" i="33"/>
  <c r="U26" i="33"/>
  <c r="Y25" i="33"/>
  <c r="X25" i="33"/>
  <c r="W25" i="33"/>
  <c r="V25" i="33"/>
  <c r="U25" i="33"/>
  <c r="Y24" i="33"/>
  <c r="X24" i="33"/>
  <c r="W24" i="33"/>
  <c r="V24" i="33"/>
  <c r="U24" i="33"/>
  <c r="Y23" i="33"/>
  <c r="X23" i="33"/>
  <c r="W23" i="33"/>
  <c r="V23" i="33"/>
  <c r="U23" i="33"/>
  <c r="Y22" i="33"/>
  <c r="X22" i="33"/>
  <c r="W22" i="33"/>
  <c r="V22" i="33"/>
  <c r="U22" i="33"/>
  <c r="Y21" i="33"/>
  <c r="X21" i="33"/>
  <c r="W21" i="33"/>
  <c r="V21" i="33"/>
  <c r="U21" i="33"/>
  <c r="Y20" i="33"/>
  <c r="X20" i="33"/>
  <c r="W20" i="33"/>
  <c r="V20" i="33"/>
  <c r="U20" i="33"/>
  <c r="Y19" i="33"/>
  <c r="X19" i="33"/>
  <c r="W19" i="33"/>
  <c r="V19" i="33"/>
  <c r="U19" i="33"/>
  <c r="Y18" i="33"/>
  <c r="X18" i="33"/>
  <c r="W18" i="33"/>
  <c r="V18" i="33"/>
  <c r="U18" i="33"/>
  <c r="Y17" i="33"/>
  <c r="X17" i="33"/>
  <c r="W17" i="33"/>
  <c r="V17" i="33"/>
  <c r="U17" i="33"/>
  <c r="Y16" i="33"/>
  <c r="X16" i="33"/>
  <c r="W16" i="33"/>
  <c r="V16" i="33"/>
  <c r="U16" i="33"/>
  <c r="Y15" i="33"/>
  <c r="X15" i="33"/>
  <c r="W15" i="33"/>
  <c r="V15" i="33"/>
  <c r="U15" i="33"/>
  <c r="Y14" i="33"/>
  <c r="X14" i="33"/>
  <c r="W14" i="33"/>
  <c r="V14" i="33"/>
  <c r="U14" i="33"/>
  <c r="Y13" i="33"/>
  <c r="X13" i="33"/>
  <c r="W13" i="33"/>
  <c r="V13" i="33"/>
  <c r="U13" i="33"/>
  <c r="Y12" i="33"/>
  <c r="X12" i="33"/>
  <c r="W12" i="33"/>
  <c r="V12" i="33"/>
  <c r="U12" i="33"/>
  <c r="Y11" i="33"/>
  <c r="X11" i="33"/>
  <c r="W11" i="33"/>
  <c r="V11" i="33"/>
  <c r="U11" i="33"/>
  <c r="Y10" i="33"/>
  <c r="X10" i="33"/>
  <c r="W10" i="33"/>
  <c r="V10" i="33"/>
  <c r="U10" i="33"/>
  <c r="AD9" i="33"/>
  <c r="AD10" i="33" s="1"/>
  <c r="AD11" i="33" s="1"/>
  <c r="AD12" i="33" s="1"/>
  <c r="AD13" i="33" s="1"/>
  <c r="AD14" i="33" s="1"/>
  <c r="AD15" i="33" s="1"/>
  <c r="AD16" i="33" s="1"/>
  <c r="AD17" i="33" s="1"/>
  <c r="AD18" i="33" s="1"/>
  <c r="AD19" i="33" s="1"/>
  <c r="AD20" i="33" s="1"/>
  <c r="AD21" i="33" s="1"/>
  <c r="AD22" i="33" s="1"/>
  <c r="AD23" i="33" s="1"/>
  <c r="AD24" i="33" s="1"/>
  <c r="AD25" i="33" s="1"/>
  <c r="AD26" i="33" s="1"/>
  <c r="AD27" i="33" s="1"/>
  <c r="AD28" i="33" s="1"/>
  <c r="AD29" i="33" s="1"/>
  <c r="AD30" i="33" s="1"/>
  <c r="AD31" i="33" s="1"/>
  <c r="AD32" i="33" s="1"/>
  <c r="AD33" i="33" s="1"/>
  <c r="AD34" i="33" s="1"/>
  <c r="AD35" i="33" s="1"/>
  <c r="AD36" i="33" s="1"/>
  <c r="AD37" i="33" s="1"/>
  <c r="AD38" i="33" s="1"/>
  <c r="AD39" i="33" s="1"/>
  <c r="AD40" i="33" s="1"/>
  <c r="AD41" i="33" s="1"/>
  <c r="AD42" i="33" s="1"/>
  <c r="AD43" i="33" s="1"/>
  <c r="AD44" i="33" s="1"/>
  <c r="AD45" i="33" s="1"/>
  <c r="AD46" i="33" s="1"/>
  <c r="AD47" i="33" s="1"/>
  <c r="AD48" i="33" s="1"/>
  <c r="AD49" i="33" s="1"/>
  <c r="AD50" i="33" s="1"/>
  <c r="AD51" i="33" s="1"/>
  <c r="AD52" i="33" s="1"/>
  <c r="AD53" i="33" s="1"/>
  <c r="AD54" i="33" s="1"/>
  <c r="AD55" i="33" s="1"/>
  <c r="AD56" i="33" s="1"/>
  <c r="AD57" i="33" s="1"/>
  <c r="AD58" i="33" s="1"/>
  <c r="AD59" i="33" s="1"/>
  <c r="AD60" i="33" s="1"/>
  <c r="AD61" i="33" s="1"/>
  <c r="AD62" i="33" s="1"/>
  <c r="AD63" i="33" s="1"/>
  <c r="AD64" i="33" s="1"/>
  <c r="AD65" i="33" s="1"/>
  <c r="AD66" i="33" s="1"/>
  <c r="AD67" i="33" s="1"/>
  <c r="AD68" i="33" s="1"/>
  <c r="AD69" i="33" s="1"/>
  <c r="AD70" i="33" s="1"/>
  <c r="Z9" i="33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Z38" i="33" s="1"/>
  <c r="Z39" i="33" s="1"/>
  <c r="Z40" i="33" s="1"/>
  <c r="Z41" i="33" s="1"/>
  <c r="Z42" i="33" s="1"/>
  <c r="Z43" i="33" s="1"/>
  <c r="Z44" i="33" s="1"/>
  <c r="Z45" i="33" s="1"/>
  <c r="Z46" i="33" s="1"/>
  <c r="Z47" i="33" s="1"/>
  <c r="Z48" i="33" s="1"/>
  <c r="Z49" i="33" s="1"/>
  <c r="Z50" i="33" s="1"/>
  <c r="Z51" i="33" s="1"/>
  <c r="Z52" i="33" s="1"/>
  <c r="Z53" i="33" s="1"/>
  <c r="Z54" i="33" s="1"/>
  <c r="Z55" i="33" s="1"/>
  <c r="Z56" i="33" s="1"/>
  <c r="Z57" i="33" s="1"/>
  <c r="Z58" i="33" s="1"/>
  <c r="Z59" i="33" s="1"/>
  <c r="Z60" i="33" s="1"/>
  <c r="Z61" i="33" s="1"/>
  <c r="Z62" i="33" s="1"/>
  <c r="Z63" i="33" s="1"/>
  <c r="Z64" i="33" s="1"/>
  <c r="Z65" i="33" s="1"/>
  <c r="Z66" i="33" s="1"/>
  <c r="Z67" i="33" s="1"/>
  <c r="Z68" i="33" s="1"/>
  <c r="Z69" i="33" s="1"/>
  <c r="Z70" i="33" s="1"/>
  <c r="Y9" i="33"/>
  <c r="X9" i="33"/>
  <c r="W9" i="33"/>
  <c r="V9" i="33"/>
  <c r="U9" i="33"/>
  <c r="I9" i="33"/>
  <c r="I10" i="33" s="1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I30" i="33" s="1"/>
  <c r="I31" i="33" s="1"/>
  <c r="I32" i="33" s="1"/>
  <c r="I33" i="33" s="1"/>
  <c r="I34" i="33" s="1"/>
  <c r="I35" i="33" s="1"/>
  <c r="I36" i="33" s="1"/>
  <c r="I37" i="33" s="1"/>
  <c r="I38" i="33" s="1"/>
  <c r="I39" i="33" s="1"/>
  <c r="I40" i="33" s="1"/>
  <c r="I41" i="33" s="1"/>
  <c r="I42" i="33" s="1"/>
  <c r="I43" i="33" s="1"/>
  <c r="I44" i="33" s="1"/>
  <c r="I45" i="33" s="1"/>
  <c r="I46" i="33" s="1"/>
  <c r="I47" i="33" s="1"/>
  <c r="I48" i="33" s="1"/>
  <c r="I49" i="33" s="1"/>
  <c r="I50" i="33" s="1"/>
  <c r="I51" i="33" s="1"/>
  <c r="I52" i="33" s="1"/>
  <c r="I53" i="33" s="1"/>
  <c r="I54" i="33" s="1"/>
  <c r="I55" i="33" s="1"/>
  <c r="I56" i="33" s="1"/>
  <c r="I57" i="33" s="1"/>
  <c r="I58" i="33" s="1"/>
  <c r="I59" i="33" s="1"/>
  <c r="I60" i="33" s="1"/>
  <c r="I61" i="33" s="1"/>
  <c r="I62" i="33" s="1"/>
  <c r="I63" i="33" s="1"/>
  <c r="I64" i="33" s="1"/>
  <c r="I65" i="33" s="1"/>
  <c r="I66" i="33" s="1"/>
  <c r="I67" i="33" s="1"/>
  <c r="I68" i="33" s="1"/>
  <c r="I69" i="33" s="1"/>
  <c r="I70" i="33" s="1"/>
  <c r="AD8" i="33"/>
  <c r="AC8" i="33"/>
  <c r="AC9" i="33" s="1"/>
  <c r="AC10" i="33" s="1"/>
  <c r="AC11" i="33" s="1"/>
  <c r="AC12" i="33" s="1"/>
  <c r="AC13" i="33" s="1"/>
  <c r="AC14" i="33" s="1"/>
  <c r="AC15" i="33" s="1"/>
  <c r="AC16" i="33" s="1"/>
  <c r="AC17" i="33" s="1"/>
  <c r="AC18" i="33" s="1"/>
  <c r="AC19" i="33" s="1"/>
  <c r="AC20" i="33" s="1"/>
  <c r="AC21" i="33" s="1"/>
  <c r="AC22" i="33" s="1"/>
  <c r="AC23" i="33" s="1"/>
  <c r="AC24" i="33" s="1"/>
  <c r="AC25" i="33" s="1"/>
  <c r="AC26" i="33" s="1"/>
  <c r="AC27" i="33" s="1"/>
  <c r="AC28" i="33" s="1"/>
  <c r="AC29" i="33" s="1"/>
  <c r="AC30" i="33" s="1"/>
  <c r="AC31" i="33" s="1"/>
  <c r="AC32" i="33" s="1"/>
  <c r="AC33" i="33" s="1"/>
  <c r="AC34" i="33" s="1"/>
  <c r="AC35" i="33" s="1"/>
  <c r="AC36" i="33" s="1"/>
  <c r="AC37" i="33" s="1"/>
  <c r="AC38" i="33" s="1"/>
  <c r="AC39" i="33" s="1"/>
  <c r="AC40" i="33" s="1"/>
  <c r="AC41" i="33" s="1"/>
  <c r="AC42" i="33" s="1"/>
  <c r="AC43" i="33" s="1"/>
  <c r="AC44" i="33" s="1"/>
  <c r="AC45" i="33" s="1"/>
  <c r="AC46" i="33" s="1"/>
  <c r="AC47" i="33" s="1"/>
  <c r="AC48" i="33" s="1"/>
  <c r="AC49" i="33" s="1"/>
  <c r="AC50" i="33" s="1"/>
  <c r="AC51" i="33" s="1"/>
  <c r="AC52" i="33" s="1"/>
  <c r="AC53" i="33" s="1"/>
  <c r="AC54" i="33" s="1"/>
  <c r="AC55" i="33" s="1"/>
  <c r="AC56" i="33" s="1"/>
  <c r="AC57" i="33" s="1"/>
  <c r="AC58" i="33" s="1"/>
  <c r="AC59" i="33" s="1"/>
  <c r="AC60" i="33" s="1"/>
  <c r="AC61" i="33" s="1"/>
  <c r="AC62" i="33" s="1"/>
  <c r="AC63" i="33" s="1"/>
  <c r="AC64" i="33" s="1"/>
  <c r="AC65" i="33" s="1"/>
  <c r="AC66" i="33" s="1"/>
  <c r="AC67" i="33" s="1"/>
  <c r="AC68" i="33" s="1"/>
  <c r="AC69" i="33" s="1"/>
  <c r="AC70" i="33" s="1"/>
  <c r="AB8" i="33"/>
  <c r="AB9" i="33" s="1"/>
  <c r="AB10" i="33" s="1"/>
  <c r="AB11" i="33" s="1"/>
  <c r="AB12" i="33" s="1"/>
  <c r="AB13" i="33" s="1"/>
  <c r="AB14" i="33" s="1"/>
  <c r="AB15" i="33" s="1"/>
  <c r="AB16" i="33" s="1"/>
  <c r="AB17" i="33" s="1"/>
  <c r="AB18" i="33" s="1"/>
  <c r="AB19" i="33" s="1"/>
  <c r="AB20" i="33" s="1"/>
  <c r="AB21" i="33" s="1"/>
  <c r="AB22" i="33" s="1"/>
  <c r="AB23" i="33" s="1"/>
  <c r="AB24" i="33" s="1"/>
  <c r="AB25" i="33" s="1"/>
  <c r="AB26" i="33" s="1"/>
  <c r="AB27" i="33" s="1"/>
  <c r="AB28" i="33" s="1"/>
  <c r="AB29" i="33" s="1"/>
  <c r="AB30" i="33" s="1"/>
  <c r="AB31" i="33" s="1"/>
  <c r="AB32" i="33" s="1"/>
  <c r="AB33" i="33" s="1"/>
  <c r="AB34" i="33" s="1"/>
  <c r="AB35" i="33" s="1"/>
  <c r="AB36" i="33" s="1"/>
  <c r="AB37" i="33" s="1"/>
  <c r="AB38" i="33" s="1"/>
  <c r="AB39" i="33" s="1"/>
  <c r="AB40" i="33" s="1"/>
  <c r="AB41" i="33" s="1"/>
  <c r="AB42" i="33" s="1"/>
  <c r="AB43" i="33" s="1"/>
  <c r="AB44" i="33" s="1"/>
  <c r="AB45" i="33" s="1"/>
  <c r="AB46" i="33" s="1"/>
  <c r="AB47" i="33" s="1"/>
  <c r="AB48" i="33" s="1"/>
  <c r="AB49" i="33" s="1"/>
  <c r="AB50" i="33" s="1"/>
  <c r="AB51" i="33" s="1"/>
  <c r="AB52" i="33" s="1"/>
  <c r="AB53" i="33" s="1"/>
  <c r="AB54" i="33" s="1"/>
  <c r="AB55" i="33" s="1"/>
  <c r="AB56" i="33" s="1"/>
  <c r="AB57" i="33" s="1"/>
  <c r="AB58" i="33" s="1"/>
  <c r="AB59" i="33" s="1"/>
  <c r="AB60" i="33" s="1"/>
  <c r="AB61" i="33" s="1"/>
  <c r="AB62" i="33" s="1"/>
  <c r="AB63" i="33" s="1"/>
  <c r="AB64" i="33" s="1"/>
  <c r="AB65" i="33" s="1"/>
  <c r="AB66" i="33" s="1"/>
  <c r="AB67" i="33" s="1"/>
  <c r="AB68" i="33" s="1"/>
  <c r="AB69" i="33" s="1"/>
  <c r="AB70" i="33" s="1"/>
  <c r="AA8" i="33"/>
  <c r="AA9" i="33" s="1"/>
  <c r="AA10" i="33" s="1"/>
  <c r="AA11" i="33" s="1"/>
  <c r="AA12" i="33" s="1"/>
  <c r="AA13" i="33" s="1"/>
  <c r="AA14" i="33" s="1"/>
  <c r="AA15" i="33" s="1"/>
  <c r="AA16" i="33" s="1"/>
  <c r="AA17" i="33" s="1"/>
  <c r="AA18" i="33" s="1"/>
  <c r="AA19" i="33" s="1"/>
  <c r="AA20" i="33" s="1"/>
  <c r="AA21" i="33" s="1"/>
  <c r="AA22" i="33" s="1"/>
  <c r="AA23" i="33" s="1"/>
  <c r="AA24" i="33" s="1"/>
  <c r="AA25" i="33" s="1"/>
  <c r="AA26" i="33" s="1"/>
  <c r="AA27" i="33" s="1"/>
  <c r="AA28" i="33" s="1"/>
  <c r="AA29" i="33" s="1"/>
  <c r="AA30" i="33" s="1"/>
  <c r="AA31" i="33" s="1"/>
  <c r="AA32" i="33" s="1"/>
  <c r="AA33" i="33" s="1"/>
  <c r="AA34" i="33" s="1"/>
  <c r="AA35" i="33" s="1"/>
  <c r="AA36" i="33" s="1"/>
  <c r="AA37" i="33" s="1"/>
  <c r="AA38" i="33" s="1"/>
  <c r="AA39" i="33" s="1"/>
  <c r="AA40" i="33" s="1"/>
  <c r="AA41" i="33" s="1"/>
  <c r="AA42" i="33" s="1"/>
  <c r="AA43" i="33" s="1"/>
  <c r="AA44" i="33" s="1"/>
  <c r="AA45" i="33" s="1"/>
  <c r="AA46" i="33" s="1"/>
  <c r="AA47" i="33" s="1"/>
  <c r="AA48" i="33" s="1"/>
  <c r="AA49" i="33" s="1"/>
  <c r="AA50" i="33" s="1"/>
  <c r="AA51" i="33" s="1"/>
  <c r="AA52" i="33" s="1"/>
  <c r="AA53" i="33" s="1"/>
  <c r="AA54" i="33" s="1"/>
  <c r="AA55" i="33" s="1"/>
  <c r="AA56" i="33" s="1"/>
  <c r="AA57" i="33" s="1"/>
  <c r="AA58" i="33" s="1"/>
  <c r="AA59" i="33" s="1"/>
  <c r="AA60" i="33" s="1"/>
  <c r="AA61" i="33" s="1"/>
  <c r="AA62" i="33" s="1"/>
  <c r="AA63" i="33" s="1"/>
  <c r="AA64" i="33" s="1"/>
  <c r="AA65" i="33" s="1"/>
  <c r="AA66" i="33" s="1"/>
  <c r="AA67" i="33" s="1"/>
  <c r="AA68" i="33" s="1"/>
  <c r="AA69" i="33" s="1"/>
  <c r="AA70" i="33" s="1"/>
  <c r="Z8" i="33"/>
  <c r="Y8" i="33"/>
  <c r="D8" i="33" s="1"/>
  <c r="D9" i="33" s="1"/>
  <c r="D10" i="33" s="1"/>
  <c r="D11" i="33" s="1"/>
  <c r="D12" i="33" s="1"/>
  <c r="D13" i="33" s="1"/>
  <c r="D14" i="33" s="1"/>
  <c r="D15" i="33" s="1"/>
  <c r="D16" i="33" s="1"/>
  <c r="D17" i="33" s="1"/>
  <c r="D18" i="33" s="1"/>
  <c r="D19" i="33" s="1"/>
  <c r="D20" i="33" s="1"/>
  <c r="D21" i="33" s="1"/>
  <c r="D22" i="33" s="1"/>
  <c r="D23" i="33" s="1"/>
  <c r="D24" i="33" s="1"/>
  <c r="D25" i="33" s="1"/>
  <c r="D26" i="33" s="1"/>
  <c r="D27" i="33" s="1"/>
  <c r="D28" i="33" s="1"/>
  <c r="D29" i="33" s="1"/>
  <c r="D30" i="33" s="1"/>
  <c r="D31" i="33" s="1"/>
  <c r="D32" i="33" s="1"/>
  <c r="D33" i="33" s="1"/>
  <c r="D34" i="33" s="1"/>
  <c r="D35" i="33" s="1"/>
  <c r="D36" i="33" s="1"/>
  <c r="D37" i="33" s="1"/>
  <c r="D38" i="33" s="1"/>
  <c r="D39" i="33" s="1"/>
  <c r="D40" i="33" s="1"/>
  <c r="D41" i="33" s="1"/>
  <c r="D42" i="33" s="1"/>
  <c r="D43" i="33" s="1"/>
  <c r="D44" i="33" s="1"/>
  <c r="D45" i="33" s="1"/>
  <c r="D46" i="33" s="1"/>
  <c r="D47" i="33" s="1"/>
  <c r="D48" i="33" s="1"/>
  <c r="D49" i="33" s="1"/>
  <c r="D50" i="33" s="1"/>
  <c r="D51" i="33" s="1"/>
  <c r="D52" i="33" s="1"/>
  <c r="D53" i="33" s="1"/>
  <c r="D54" i="33" s="1"/>
  <c r="D55" i="33" s="1"/>
  <c r="D56" i="33" s="1"/>
  <c r="D57" i="33" s="1"/>
  <c r="D58" i="33" s="1"/>
  <c r="D59" i="33" s="1"/>
  <c r="D60" i="33" s="1"/>
  <c r="D61" i="33" s="1"/>
  <c r="D62" i="33" s="1"/>
  <c r="D63" i="33" s="1"/>
  <c r="D64" i="33" s="1"/>
  <c r="D65" i="33" s="1"/>
  <c r="D66" i="33" s="1"/>
  <c r="D67" i="33" s="1"/>
  <c r="D68" i="33" s="1"/>
  <c r="D69" i="33" s="1"/>
  <c r="D70" i="33" s="1"/>
  <c r="X8" i="33"/>
  <c r="W8" i="33"/>
  <c r="V8" i="33"/>
  <c r="U8" i="33"/>
  <c r="I8" i="33"/>
  <c r="H8" i="33"/>
  <c r="H9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H38" i="33" s="1"/>
  <c r="H39" i="33" s="1"/>
  <c r="H40" i="33" s="1"/>
  <c r="H41" i="33" s="1"/>
  <c r="H42" i="33" s="1"/>
  <c r="H43" i="33" s="1"/>
  <c r="H44" i="33" s="1"/>
  <c r="H45" i="33" s="1"/>
  <c r="H46" i="33" s="1"/>
  <c r="H47" i="33" s="1"/>
  <c r="H48" i="33" s="1"/>
  <c r="H49" i="33" s="1"/>
  <c r="H50" i="33" s="1"/>
  <c r="H51" i="33" s="1"/>
  <c r="H52" i="33" s="1"/>
  <c r="H53" i="33" s="1"/>
  <c r="H54" i="33" s="1"/>
  <c r="H55" i="33" s="1"/>
  <c r="H56" i="33" s="1"/>
  <c r="H57" i="33" s="1"/>
  <c r="H58" i="33" s="1"/>
  <c r="H59" i="33" s="1"/>
  <c r="H60" i="33" s="1"/>
  <c r="H61" i="33" s="1"/>
  <c r="H62" i="33" s="1"/>
  <c r="H63" i="33" s="1"/>
  <c r="H64" i="33" s="1"/>
  <c r="H65" i="33" s="1"/>
  <c r="H66" i="33" s="1"/>
  <c r="H67" i="33" s="1"/>
  <c r="H68" i="33" s="1"/>
  <c r="H69" i="33" s="1"/>
  <c r="H70" i="33" s="1"/>
  <c r="C8" i="33"/>
  <c r="C9" i="33" s="1"/>
  <c r="C10" i="33" s="1"/>
  <c r="C11" i="33" s="1"/>
  <c r="C12" i="33" s="1"/>
  <c r="C13" i="33" s="1"/>
  <c r="C14" i="33" s="1"/>
  <c r="C15" i="33" s="1"/>
  <c r="C16" i="33" s="1"/>
  <c r="C17" i="33" s="1"/>
  <c r="C18" i="33" s="1"/>
  <c r="C19" i="33" s="1"/>
  <c r="C20" i="33" s="1"/>
  <c r="C21" i="33" s="1"/>
  <c r="C22" i="33" s="1"/>
  <c r="C23" i="33" s="1"/>
  <c r="C24" i="33" s="1"/>
  <c r="C25" i="33" s="1"/>
  <c r="C26" i="33" s="1"/>
  <c r="C27" i="33" s="1"/>
  <c r="C28" i="33" s="1"/>
  <c r="C29" i="33" s="1"/>
  <c r="C30" i="33" s="1"/>
  <c r="C31" i="33" s="1"/>
  <c r="C32" i="33" s="1"/>
  <c r="C33" i="33" s="1"/>
  <c r="C34" i="33" s="1"/>
  <c r="C35" i="33" s="1"/>
  <c r="C36" i="33" s="1"/>
  <c r="C37" i="33" s="1"/>
  <c r="C38" i="33" s="1"/>
  <c r="C39" i="33" s="1"/>
  <c r="C40" i="33" s="1"/>
  <c r="C41" i="33" s="1"/>
  <c r="C42" i="33" s="1"/>
  <c r="C43" i="33" s="1"/>
  <c r="C44" i="33" s="1"/>
  <c r="C45" i="33" s="1"/>
  <c r="C46" i="33" s="1"/>
  <c r="C47" i="33" s="1"/>
  <c r="C48" i="33" s="1"/>
  <c r="C49" i="33" s="1"/>
  <c r="C50" i="33" s="1"/>
  <c r="C51" i="33" s="1"/>
  <c r="C52" i="33" s="1"/>
  <c r="C53" i="33" s="1"/>
  <c r="C54" i="33" s="1"/>
  <c r="C55" i="33" s="1"/>
  <c r="C56" i="33" s="1"/>
  <c r="C57" i="33" s="1"/>
  <c r="C58" i="33" s="1"/>
  <c r="C59" i="33" s="1"/>
  <c r="C60" i="33" s="1"/>
  <c r="C61" i="33" s="1"/>
  <c r="C62" i="33" s="1"/>
  <c r="C63" i="33" s="1"/>
  <c r="C64" i="33" s="1"/>
  <c r="C65" i="33" s="1"/>
  <c r="C66" i="33" s="1"/>
  <c r="C67" i="33" s="1"/>
  <c r="C68" i="33" s="1"/>
  <c r="C69" i="33" s="1"/>
  <c r="C70" i="33" s="1"/>
  <c r="B8" i="33"/>
  <c r="Q7" i="33"/>
  <c r="Q8" i="33" s="1"/>
  <c r="Q9" i="33" s="1"/>
  <c r="Q10" i="33" s="1"/>
  <c r="Q11" i="33" s="1"/>
  <c r="Q12" i="33" s="1"/>
  <c r="Q13" i="33" s="1"/>
  <c r="Q14" i="33" s="1"/>
  <c r="Q15" i="33" s="1"/>
  <c r="Q16" i="33" s="1"/>
  <c r="Q17" i="33" s="1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Q30" i="33" s="1"/>
  <c r="Q31" i="33" s="1"/>
  <c r="Q32" i="33" s="1"/>
  <c r="Q33" i="33" s="1"/>
  <c r="Q34" i="33" s="1"/>
  <c r="Q35" i="33" s="1"/>
  <c r="Q36" i="33" s="1"/>
  <c r="Q37" i="33" s="1"/>
  <c r="Q38" i="33" s="1"/>
  <c r="Q39" i="33" s="1"/>
  <c r="Q40" i="33" s="1"/>
  <c r="Q41" i="33" s="1"/>
  <c r="Q42" i="33" s="1"/>
  <c r="Q43" i="33" s="1"/>
  <c r="Q44" i="33" s="1"/>
  <c r="Q45" i="33" s="1"/>
  <c r="Q46" i="33" s="1"/>
  <c r="Q47" i="33" s="1"/>
  <c r="Q48" i="33" s="1"/>
  <c r="Q49" i="33" s="1"/>
  <c r="Q50" i="33" s="1"/>
  <c r="Q51" i="33" s="1"/>
  <c r="Q52" i="33" s="1"/>
  <c r="Q53" i="33" s="1"/>
  <c r="Q54" i="33" s="1"/>
  <c r="Q55" i="33" s="1"/>
  <c r="Q56" i="33" s="1"/>
  <c r="Q57" i="33" s="1"/>
  <c r="Q58" i="33" s="1"/>
  <c r="Q59" i="33" s="1"/>
  <c r="Q60" i="33" s="1"/>
  <c r="Q61" i="33" s="1"/>
  <c r="Q62" i="33" s="1"/>
  <c r="Q63" i="33" s="1"/>
  <c r="Q64" i="33" s="1"/>
  <c r="Q65" i="33" s="1"/>
  <c r="Q66" i="33" s="1"/>
  <c r="Q67" i="33" s="1"/>
  <c r="Q68" i="33" s="1"/>
  <c r="Q69" i="33" s="1"/>
  <c r="Q70" i="33" s="1"/>
  <c r="P7" i="33"/>
  <c r="F7" i="33"/>
  <c r="G8" i="33" l="1"/>
  <c r="F8" i="33"/>
  <c r="P8" i="33"/>
  <c r="B9" i="33"/>
  <c r="Y10" i="13"/>
  <c r="X10" i="13"/>
  <c r="W10" i="13"/>
  <c r="V10" i="13"/>
  <c r="U10" i="13"/>
  <c r="A6" i="22"/>
  <c r="U8" i="13"/>
  <c r="H8" i="13" s="1"/>
  <c r="U9" i="13"/>
  <c r="U11" i="13"/>
  <c r="W8" i="13"/>
  <c r="B8" i="13" s="1"/>
  <c r="W9" i="13"/>
  <c r="W11" i="13"/>
  <c r="X8" i="13"/>
  <c r="C8" i="13" s="1"/>
  <c r="X9" i="13"/>
  <c r="X11" i="13"/>
  <c r="Y8" i="13"/>
  <c r="D8" i="13" s="1"/>
  <c r="Y9" i="13"/>
  <c r="Y11" i="13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Z8" i="13"/>
  <c r="Z9" i="13" s="1"/>
  <c r="Z10" i="13" s="1"/>
  <c r="Z11" i="13"/>
  <c r="Z12" i="13" s="1"/>
  <c r="Z13" i="13" s="1"/>
  <c r="Z14" i="13" s="1"/>
  <c r="Z15" i="13" s="1"/>
  <c r="Z16" i="13" s="1"/>
  <c r="Z17" i="13" s="1"/>
  <c r="Z18" i="13" s="1"/>
  <c r="Z19" i="13" s="1"/>
  <c r="Z20" i="13" s="1"/>
  <c r="Z21" i="13" s="1"/>
  <c r="Z22" i="13" s="1"/>
  <c r="Z23" i="13" s="1"/>
  <c r="Z24" i="13" s="1"/>
  <c r="Z25" i="13" s="1"/>
  <c r="Z26" i="13" s="1"/>
  <c r="Z27" i="13" s="1"/>
  <c r="Z28" i="13" s="1"/>
  <c r="Z29" i="13" s="1"/>
  <c r="Z30" i="13" s="1"/>
  <c r="Z31" i="13" s="1"/>
  <c r="Z32" i="13" s="1"/>
  <c r="Z33" i="13" s="1"/>
  <c r="Z34" i="13" s="1"/>
  <c r="Z35" i="13" s="1"/>
  <c r="Z36" i="13" s="1"/>
  <c r="Z37" i="13" s="1"/>
  <c r="Z38" i="13" s="1"/>
  <c r="Z39" i="13" s="1"/>
  <c r="Z40" i="13" s="1"/>
  <c r="Z41" i="13" s="1"/>
  <c r="Z42" i="13" s="1"/>
  <c r="Z43" i="13" s="1"/>
  <c r="Z44" i="13" s="1"/>
  <c r="Z45" i="13" s="1"/>
  <c r="Z46" i="13" s="1"/>
  <c r="Z47" i="13" s="1"/>
  <c r="Z48" i="13" s="1"/>
  <c r="Z49" i="13" s="1"/>
  <c r="Z50" i="13" s="1"/>
  <c r="Z51" i="13" s="1"/>
  <c r="Z52" i="13" s="1"/>
  <c r="Z53" i="13" s="1"/>
  <c r="Z54" i="13" s="1"/>
  <c r="Z55" i="13" s="1"/>
  <c r="Z56" i="13" s="1"/>
  <c r="Z57" i="13" s="1"/>
  <c r="Z58" i="13" s="1"/>
  <c r="Z59" i="13" s="1"/>
  <c r="Z60" i="13" s="1"/>
  <c r="Z61" i="13" s="1"/>
  <c r="Z62" i="13" s="1"/>
  <c r="Z63" i="13" s="1"/>
  <c r="Z64" i="13" s="1"/>
  <c r="Z65" i="13" s="1"/>
  <c r="Z66" i="13" s="1"/>
  <c r="Z67" i="13" s="1"/>
  <c r="Z68" i="13" s="1"/>
  <c r="Z69" i="13" s="1"/>
  <c r="Z70" i="13" s="1"/>
  <c r="Y70" i="13"/>
  <c r="X70" i="13"/>
  <c r="W70" i="13"/>
  <c r="V70" i="13"/>
  <c r="U70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Y54" i="13"/>
  <c r="Y55" i="13"/>
  <c r="Y56" i="13"/>
  <c r="Y57" i="13"/>
  <c r="Y58" i="13"/>
  <c r="Y59" i="13"/>
  <c r="Y60" i="13"/>
  <c r="Y61" i="13"/>
  <c r="Y62" i="13"/>
  <c r="Y63" i="13"/>
  <c r="Y64" i="13"/>
  <c r="Y65" i="13"/>
  <c r="Y66" i="13"/>
  <c r="Y67" i="13"/>
  <c r="Y68" i="13"/>
  <c r="Y69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V6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8" i="13"/>
  <c r="I8" i="13" s="1"/>
  <c r="V9" i="13"/>
  <c r="M4" i="22"/>
  <c r="M5" i="22" s="1"/>
  <c r="M6" i="22" s="1"/>
  <c r="M7" i="22" s="1"/>
  <c r="M8" i="22" s="1"/>
  <c r="M9" i="22" s="1"/>
  <c r="M10" i="22" s="1"/>
  <c r="M11" i="22" s="1"/>
  <c r="M12" i="22" s="1"/>
  <c r="M13" i="22" s="1"/>
  <c r="M14" i="22" s="1"/>
  <c r="M15" i="22" s="1"/>
  <c r="M16" i="22" s="1"/>
  <c r="M17" i="22" s="1"/>
  <c r="M18" i="22" s="1"/>
  <c r="M19" i="22" s="1"/>
  <c r="M20" i="22" s="1"/>
  <c r="M21" i="22" s="1"/>
  <c r="M22" i="22" s="1"/>
  <c r="M23" i="22" s="1"/>
  <c r="M24" i="22" s="1"/>
  <c r="M25" i="22" s="1"/>
  <c r="M26" i="22" s="1"/>
  <c r="M27" i="22" s="1"/>
  <c r="M28" i="22" s="1"/>
  <c r="M29" i="22" s="1"/>
  <c r="M30" i="22" s="1"/>
  <c r="M31" i="22" s="1"/>
  <c r="M32" i="22" s="1"/>
  <c r="M33" i="22" s="1"/>
  <c r="M34" i="22" s="1"/>
  <c r="M35" i="22" s="1"/>
  <c r="M36" i="22" s="1"/>
  <c r="M37" i="22" s="1"/>
  <c r="M38" i="22" s="1"/>
  <c r="M39" i="22" s="1"/>
  <c r="M40" i="22" s="1"/>
  <c r="M41" i="22" s="1"/>
  <c r="M42" i="22" s="1"/>
  <c r="M43" i="22" s="1"/>
  <c r="M44" i="22" s="1"/>
  <c r="M45" i="22" s="1"/>
  <c r="M46" i="22" s="1"/>
  <c r="M47" i="22" s="1"/>
  <c r="M48" i="22" s="1"/>
  <c r="M49" i="22" s="1"/>
  <c r="M50" i="22" s="1"/>
  <c r="M51" i="22" s="1"/>
  <c r="M52" i="22" s="1"/>
  <c r="M53" i="22" s="1"/>
  <c r="M54" i="22" s="1"/>
  <c r="M55" i="22" s="1"/>
  <c r="M56" i="22" s="1"/>
  <c r="M57" i="22" s="1"/>
  <c r="M58" i="22" s="1"/>
  <c r="M59" i="22" s="1"/>
  <c r="M60" i="22" s="1"/>
  <c r="M61" i="22" s="1"/>
  <c r="M62" i="22" s="1"/>
  <c r="M63" i="22" s="1"/>
  <c r="M64" i="22" s="1"/>
  <c r="M65" i="22" s="1"/>
  <c r="M66" i="22" s="1"/>
  <c r="M67" i="22" s="1"/>
  <c r="Y53" i="13"/>
  <c r="X53" i="13"/>
  <c r="W53" i="13"/>
  <c r="V53" i="13"/>
  <c r="U53" i="13"/>
  <c r="Y52" i="13"/>
  <c r="X52" i="13"/>
  <c r="W52" i="13"/>
  <c r="V52" i="13"/>
  <c r="U52" i="13"/>
  <c r="Y51" i="13"/>
  <c r="X51" i="13"/>
  <c r="W51" i="13"/>
  <c r="V51" i="13"/>
  <c r="U51" i="13"/>
  <c r="V11" i="13"/>
  <c r="H4" i="22"/>
  <c r="P7" i="13"/>
  <c r="C4" i="22" s="1"/>
  <c r="A5" i="22"/>
  <c r="A30" i="22"/>
  <c r="Y50" i="13"/>
  <c r="X50" i="13"/>
  <c r="W50" i="13"/>
  <c r="V50" i="13"/>
  <c r="U50" i="13"/>
  <c r="Q7" i="13"/>
  <c r="Q8" i="13" s="1"/>
  <c r="W39" i="13"/>
  <c r="W40" i="13"/>
  <c r="W41" i="13"/>
  <c r="W42" i="13"/>
  <c r="W43" i="13"/>
  <c r="W44" i="13"/>
  <c r="W45" i="13"/>
  <c r="W46" i="13"/>
  <c r="W47" i="13"/>
  <c r="W48" i="13"/>
  <c r="W49" i="13"/>
  <c r="X39" i="13"/>
  <c r="X40" i="13"/>
  <c r="X41" i="13"/>
  <c r="X42" i="13"/>
  <c r="X43" i="13"/>
  <c r="X44" i="13"/>
  <c r="X45" i="13"/>
  <c r="X46" i="13"/>
  <c r="X47" i="13"/>
  <c r="X48" i="13"/>
  <c r="X49" i="13"/>
  <c r="Y39" i="13"/>
  <c r="Y40" i="13"/>
  <c r="Y41" i="13"/>
  <c r="Y42" i="13"/>
  <c r="Y43" i="13"/>
  <c r="Y44" i="13"/>
  <c r="Y45" i="13"/>
  <c r="Y46" i="13"/>
  <c r="Y47" i="13"/>
  <c r="Y48" i="13"/>
  <c r="Y49" i="13"/>
  <c r="U39" i="13"/>
  <c r="U40" i="13"/>
  <c r="U41" i="13"/>
  <c r="U42" i="13"/>
  <c r="U43" i="13"/>
  <c r="U44" i="13"/>
  <c r="U45" i="13"/>
  <c r="U46" i="13"/>
  <c r="U47" i="13"/>
  <c r="U48" i="13"/>
  <c r="U49" i="13"/>
  <c r="V49" i="13"/>
  <c r="V48" i="13"/>
  <c r="V47" i="13"/>
  <c r="V46" i="13"/>
  <c r="V45" i="13"/>
  <c r="V44" i="13"/>
  <c r="V43" i="13"/>
  <c r="V42" i="13"/>
  <c r="V41" i="13"/>
  <c r="V40" i="13"/>
  <c r="V39" i="13"/>
  <c r="Y38" i="13"/>
  <c r="X38" i="13"/>
  <c r="W38" i="13"/>
  <c r="V38" i="13"/>
  <c r="U38" i="13"/>
  <c r="Y37" i="13"/>
  <c r="X37" i="13"/>
  <c r="W37" i="13"/>
  <c r="V37" i="13"/>
  <c r="U37" i="13"/>
  <c r="Y36" i="13"/>
  <c r="X36" i="13"/>
  <c r="W36" i="13"/>
  <c r="V36" i="13"/>
  <c r="U36" i="13"/>
  <c r="AB8" i="13"/>
  <c r="AB9" i="13" s="1"/>
  <c r="AB10" i="13" s="1"/>
  <c r="AB11" i="13" s="1"/>
  <c r="AB12" i="13" s="1"/>
  <c r="AB13" i="13" s="1"/>
  <c r="AB14" i="13" s="1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AC8" i="13"/>
  <c r="AC9" i="13" s="1"/>
  <c r="AC10" i="13" s="1"/>
  <c r="AC11" i="13" s="1"/>
  <c r="AC12" i="13" s="1"/>
  <c r="AC13" i="13" s="1"/>
  <c r="AC14" i="13" s="1"/>
  <c r="AC15" i="13" s="1"/>
  <c r="AC16" i="13" s="1"/>
  <c r="AC17" i="13" s="1"/>
  <c r="AC18" i="13" s="1"/>
  <c r="AC19" i="13" s="1"/>
  <c r="AC20" i="13" s="1"/>
  <c r="AC21" i="13" s="1"/>
  <c r="AC22" i="13" s="1"/>
  <c r="AC23" i="13" s="1"/>
  <c r="AC24" i="13" s="1"/>
  <c r="AC25" i="13" s="1"/>
  <c r="AC26" i="13" s="1"/>
  <c r="AC27" i="13" s="1"/>
  <c r="AC28" i="13" s="1"/>
  <c r="AC29" i="13" s="1"/>
  <c r="AC30" i="13" s="1"/>
  <c r="AC31" i="13" s="1"/>
  <c r="AC32" i="13" s="1"/>
  <c r="AC33" i="13" s="1"/>
  <c r="AC34" i="13" s="1"/>
  <c r="AC35" i="13" s="1"/>
  <c r="AC36" i="13" s="1"/>
  <c r="AC37" i="13" s="1"/>
  <c r="AC38" i="13" s="1"/>
  <c r="AC39" i="13" s="1"/>
  <c r="AC40" i="13" s="1"/>
  <c r="AC41" i="13" s="1"/>
  <c r="AC42" i="13" s="1"/>
  <c r="AC43" i="13" s="1"/>
  <c r="AC44" i="13" s="1"/>
  <c r="AC45" i="13" s="1"/>
  <c r="AC46" i="13" s="1"/>
  <c r="AC47" i="13" s="1"/>
  <c r="AC48" i="13" s="1"/>
  <c r="AC49" i="13" s="1"/>
  <c r="AC50" i="13" s="1"/>
  <c r="AC51" i="13" s="1"/>
  <c r="AC52" i="13" s="1"/>
  <c r="AC53" i="13" s="1"/>
  <c r="AC54" i="13" s="1"/>
  <c r="AC55" i="13" s="1"/>
  <c r="AC56" i="13" s="1"/>
  <c r="AC57" i="13" s="1"/>
  <c r="AC58" i="13" s="1"/>
  <c r="AC59" i="13" s="1"/>
  <c r="AC60" i="13" s="1"/>
  <c r="AC61" i="13" s="1"/>
  <c r="AC62" i="13" s="1"/>
  <c r="AC63" i="13" s="1"/>
  <c r="AC64" i="13" s="1"/>
  <c r="AC65" i="13" s="1"/>
  <c r="AC66" i="13" s="1"/>
  <c r="AC67" i="13" s="1"/>
  <c r="AC68" i="13" s="1"/>
  <c r="AC69" i="13" s="1"/>
  <c r="AC70" i="13" s="1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AD8" i="13"/>
  <c r="AD9" i="13" s="1"/>
  <c r="AD10" i="13" s="1"/>
  <c r="AD11" i="13" s="1"/>
  <c r="AD12" i="13" s="1"/>
  <c r="AD13" i="13" s="1"/>
  <c r="AD14" i="13" s="1"/>
  <c r="AD15" i="13" s="1"/>
  <c r="AD16" i="13" s="1"/>
  <c r="AD17" i="13" s="1"/>
  <c r="AD18" i="13" s="1"/>
  <c r="AD19" i="13" s="1"/>
  <c r="AD20" i="13" s="1"/>
  <c r="AD21" i="13" s="1"/>
  <c r="AD22" i="13" s="1"/>
  <c r="AD23" i="13" s="1"/>
  <c r="AD24" i="13" s="1"/>
  <c r="AD25" i="13" s="1"/>
  <c r="AD26" i="13" s="1"/>
  <c r="AD27" i="13" s="1"/>
  <c r="AD28" i="13" s="1"/>
  <c r="AD29" i="13" s="1"/>
  <c r="AD30" i="13" s="1"/>
  <c r="AD31" i="13" s="1"/>
  <c r="AD32" i="13" s="1"/>
  <c r="AD33" i="13" s="1"/>
  <c r="AD34" i="13" s="1"/>
  <c r="AD35" i="13" s="1"/>
  <c r="AD36" i="13" s="1"/>
  <c r="AD37" i="13" s="1"/>
  <c r="AD38" i="13" s="1"/>
  <c r="AD39" i="13" s="1"/>
  <c r="AD40" i="13" s="1"/>
  <c r="AD41" i="13" s="1"/>
  <c r="AD42" i="13" s="1"/>
  <c r="AD43" i="13" s="1"/>
  <c r="AD44" i="13" s="1"/>
  <c r="AD45" i="13" s="1"/>
  <c r="AD46" i="13" s="1"/>
  <c r="AD47" i="13" s="1"/>
  <c r="AD48" i="13" s="1"/>
  <c r="AD49" i="13" s="1"/>
  <c r="AD50" i="13" s="1"/>
  <c r="AD51" i="13" s="1"/>
  <c r="AD52" i="13" s="1"/>
  <c r="AD53" i="13" s="1"/>
  <c r="AD54" i="13" s="1"/>
  <c r="AD55" i="13" s="1"/>
  <c r="AD56" i="13" s="1"/>
  <c r="AD57" i="13" s="1"/>
  <c r="AD58" i="13" s="1"/>
  <c r="AD59" i="13" s="1"/>
  <c r="AD60" i="13" s="1"/>
  <c r="AD61" i="13" s="1"/>
  <c r="AD62" i="13" s="1"/>
  <c r="AD63" i="13" s="1"/>
  <c r="AD64" i="13" s="1"/>
  <c r="AD65" i="13" s="1"/>
  <c r="AD66" i="13" s="1"/>
  <c r="AD67" i="13" s="1"/>
  <c r="AD68" i="13" s="1"/>
  <c r="AD69" i="13" s="1"/>
  <c r="AD70" i="13" s="1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AA8" i="13"/>
  <c r="AA9" i="13" s="1"/>
  <c r="AA10" i="13" s="1"/>
  <c r="AA11" i="13" s="1"/>
  <c r="AA12" i="13" s="1"/>
  <c r="AA13" i="13" s="1"/>
  <c r="AA14" i="13" s="1"/>
  <c r="AA15" i="13" s="1"/>
  <c r="AA16" i="13" s="1"/>
  <c r="AA17" i="13" s="1"/>
  <c r="AA18" i="13" s="1"/>
  <c r="AA19" i="13" s="1"/>
  <c r="AA20" i="13" s="1"/>
  <c r="AA21" i="13" s="1"/>
  <c r="AA22" i="13" s="1"/>
  <c r="AA23" i="13" s="1"/>
  <c r="AA24" i="13" s="1"/>
  <c r="AA25" i="13" s="1"/>
  <c r="AA26" i="13" s="1"/>
  <c r="AA27" i="13" s="1"/>
  <c r="AA28" i="13" s="1"/>
  <c r="AA29" i="13" s="1"/>
  <c r="AA30" i="13" s="1"/>
  <c r="AA31" i="13" s="1"/>
  <c r="AA32" i="13" s="1"/>
  <c r="AA33" i="13" s="1"/>
  <c r="AA34" i="13" s="1"/>
  <c r="AA35" i="13" s="1"/>
  <c r="AA36" i="13" s="1"/>
  <c r="AA37" i="13" s="1"/>
  <c r="AA38" i="13" s="1"/>
  <c r="AA39" i="13" s="1"/>
  <c r="AA40" i="13" s="1"/>
  <c r="AA41" i="13" s="1"/>
  <c r="AA42" i="13" s="1"/>
  <c r="AA43" i="13" s="1"/>
  <c r="AA44" i="13" s="1"/>
  <c r="AA45" i="13" s="1"/>
  <c r="AA46" i="13" s="1"/>
  <c r="AA47" i="13" s="1"/>
  <c r="AA48" i="13" s="1"/>
  <c r="AA49" i="13" s="1"/>
  <c r="AA50" i="13" s="1"/>
  <c r="AA51" i="13" s="1"/>
  <c r="AA52" i="13" s="1"/>
  <c r="AA53" i="13" s="1"/>
  <c r="AA54" i="13" s="1"/>
  <c r="AA55" i="13" s="1"/>
  <c r="AA56" i="13" s="1"/>
  <c r="AA57" i="13" s="1"/>
  <c r="AA58" i="13" s="1"/>
  <c r="AA59" i="13" s="1"/>
  <c r="AA60" i="13" s="1"/>
  <c r="AA61" i="13" s="1"/>
  <c r="AA62" i="13" s="1"/>
  <c r="AA63" i="13" s="1"/>
  <c r="AA64" i="13" s="1"/>
  <c r="AA65" i="13" s="1"/>
  <c r="AA66" i="13" s="1"/>
  <c r="AA67" i="13" s="1"/>
  <c r="AA68" i="13" s="1"/>
  <c r="AA69" i="13" s="1"/>
  <c r="AA70" i="13" s="1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F7" i="13"/>
  <c r="AB15" i="13"/>
  <c r="AB16" i="13" s="1"/>
  <c r="AB17" i="13" s="1"/>
  <c r="AB18" i="13" s="1"/>
  <c r="AB19" i="13" s="1"/>
  <c r="AB20" i="13" s="1"/>
  <c r="AB21" i="13" s="1"/>
  <c r="AB22" i="13" s="1"/>
  <c r="AB23" i="13" s="1"/>
  <c r="AB24" i="13" s="1"/>
  <c r="AB25" i="13" s="1"/>
  <c r="AB26" i="13" s="1"/>
  <c r="AB27" i="13" s="1"/>
  <c r="AB28" i="13" s="1"/>
  <c r="AB29" i="13" s="1"/>
  <c r="AB30" i="13" s="1"/>
  <c r="AB31" i="13" s="1"/>
  <c r="AB32" i="13" s="1"/>
  <c r="AB33" i="13" s="1"/>
  <c r="AB34" i="13" s="1"/>
  <c r="AB35" i="13" s="1"/>
  <c r="AB36" i="13" s="1"/>
  <c r="AB37" i="13" s="1"/>
  <c r="AB38" i="13" s="1"/>
  <c r="AB39" i="13" s="1"/>
  <c r="AB40" i="13" s="1"/>
  <c r="AB41" i="13" s="1"/>
  <c r="AB42" i="13" s="1"/>
  <c r="AB43" i="13" s="1"/>
  <c r="AB44" i="13" s="1"/>
  <c r="AB45" i="13" s="1"/>
  <c r="AB46" i="13" s="1"/>
  <c r="AB47" i="13" s="1"/>
  <c r="AB48" i="13" s="1"/>
  <c r="AB49" i="13" s="1"/>
  <c r="AB50" i="13" s="1"/>
  <c r="AB51" i="13" s="1"/>
  <c r="AB52" i="13" s="1"/>
  <c r="AB53" i="13" s="1"/>
  <c r="AB54" i="13" s="1"/>
  <c r="AB55" i="13" s="1"/>
  <c r="AB56" i="13" s="1"/>
  <c r="AB57" i="13" s="1"/>
  <c r="AB58" i="13" s="1"/>
  <c r="AB59" i="13" s="1"/>
  <c r="AB60" i="13" s="1"/>
  <c r="AB61" i="13" s="1"/>
  <c r="AB62" i="13" s="1"/>
  <c r="AB63" i="13" s="1"/>
  <c r="AB64" i="13" s="1"/>
  <c r="AB65" i="13" s="1"/>
  <c r="AB66" i="13" s="1"/>
  <c r="AB67" i="13" s="1"/>
  <c r="AB68" i="13" s="1"/>
  <c r="AB69" i="13" s="1"/>
  <c r="AB70" i="13" s="1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J4" i="22"/>
  <c r="G9" i="33" l="1"/>
  <c r="B10" i="33"/>
  <c r="P9" i="33"/>
  <c r="F9" i="33"/>
  <c r="B9" i="13"/>
  <c r="B10" i="13" s="1"/>
  <c r="B11" i="13" s="1"/>
  <c r="I9" i="13"/>
  <c r="I10" i="13" s="1"/>
  <c r="I11" i="13" s="1"/>
  <c r="I12" i="13" s="1"/>
  <c r="I13" i="13" s="1"/>
  <c r="I14" i="13" s="1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H9" i="13"/>
  <c r="C9" i="13"/>
  <c r="C10" i="13" s="1"/>
  <c r="D9" i="13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H10" i="13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Q9" i="13"/>
  <c r="Q10" i="13" s="1"/>
  <c r="Q11" i="13" s="1"/>
  <c r="Q12" i="13" s="1"/>
  <c r="Q13" i="13" s="1"/>
  <c r="F8" i="13"/>
  <c r="G8" i="13"/>
  <c r="P8" i="13"/>
  <c r="C5" i="22" s="1"/>
  <c r="J5" i="22" s="1"/>
  <c r="H5" i="22"/>
  <c r="E4" i="22"/>
  <c r="Q14" i="13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Q42" i="13" s="1"/>
  <c r="Q43" i="13" s="1"/>
  <c r="Q44" i="13" s="1"/>
  <c r="Q45" i="13" s="1"/>
  <c r="Q46" i="13" s="1"/>
  <c r="Q47" i="13" s="1"/>
  <c r="Q48" i="13" s="1"/>
  <c r="Q49" i="13" s="1"/>
  <c r="Q50" i="13" s="1"/>
  <c r="Q51" i="13" s="1"/>
  <c r="Q52" i="13" s="1"/>
  <c r="Q53" i="13" s="1"/>
  <c r="Q54" i="13" s="1"/>
  <c r="Q55" i="13" s="1"/>
  <c r="Q56" i="13" s="1"/>
  <c r="Q57" i="13" s="1"/>
  <c r="Q58" i="13" s="1"/>
  <c r="Q59" i="13" s="1"/>
  <c r="Q60" i="13" s="1"/>
  <c r="Q61" i="13" s="1"/>
  <c r="Q62" i="13" s="1"/>
  <c r="Q63" i="13" s="1"/>
  <c r="Q64" i="13" s="1"/>
  <c r="Q65" i="13" s="1"/>
  <c r="Q66" i="13" s="1"/>
  <c r="Q67" i="13" s="1"/>
  <c r="Q68" i="13" s="1"/>
  <c r="Q69" i="13" s="1"/>
  <c r="Q70" i="13" s="1"/>
  <c r="P10" i="33" l="1"/>
  <c r="F10" i="33"/>
  <c r="G10" i="33"/>
  <c r="B11" i="33"/>
  <c r="F9" i="13"/>
  <c r="P10" i="13"/>
  <c r="C7" i="22" s="1"/>
  <c r="J7" i="22" s="1"/>
  <c r="P9" i="13"/>
  <c r="C6" i="22" s="1"/>
  <c r="J6" i="22" s="1"/>
  <c r="G9" i="13"/>
  <c r="G10" i="13" s="1"/>
  <c r="B12" i="13"/>
  <c r="C11" i="13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F10" i="13"/>
  <c r="H6" i="22"/>
  <c r="E5" i="22"/>
  <c r="B12" i="33" l="1"/>
  <c r="P11" i="33"/>
  <c r="F11" i="33"/>
  <c r="G11" i="33"/>
  <c r="F11" i="13"/>
  <c r="G11" i="13"/>
  <c r="G12" i="13" s="1"/>
  <c r="P11" i="13"/>
  <c r="C8" i="22" s="1"/>
  <c r="J8" i="22" s="1"/>
  <c r="H7" i="22"/>
  <c r="E6" i="22"/>
  <c r="F12" i="13"/>
  <c r="B13" i="13"/>
  <c r="P12" i="13"/>
  <c r="C9" i="22" s="1"/>
  <c r="G12" i="33" l="1"/>
  <c r="B13" i="33"/>
  <c r="P12" i="33"/>
  <c r="F12" i="33"/>
  <c r="B14" i="13"/>
  <c r="F13" i="13"/>
  <c r="G13" i="13"/>
  <c r="P13" i="13"/>
  <c r="C10" i="22" s="1"/>
  <c r="J9" i="22"/>
  <c r="H8" i="22"/>
  <c r="E7" i="22"/>
  <c r="G13" i="33" l="1"/>
  <c r="B14" i="33"/>
  <c r="P13" i="33"/>
  <c r="F13" i="33"/>
  <c r="J10" i="22"/>
  <c r="H9" i="22"/>
  <c r="E8" i="22"/>
  <c r="P14" i="13"/>
  <c r="C11" i="22" s="1"/>
  <c r="F14" i="13"/>
  <c r="G14" i="13"/>
  <c r="B15" i="13"/>
  <c r="P14" i="33" l="1"/>
  <c r="F14" i="33"/>
  <c r="G14" i="33"/>
  <c r="B15" i="33"/>
  <c r="J11" i="22"/>
  <c r="B16" i="13"/>
  <c r="F15" i="13"/>
  <c r="G15" i="13"/>
  <c r="P15" i="13"/>
  <c r="C12" i="22" s="1"/>
  <c r="H10" i="22"/>
  <c r="E9" i="22"/>
  <c r="B16" i="33" l="1"/>
  <c r="P15" i="33"/>
  <c r="F15" i="33"/>
  <c r="G15" i="33"/>
  <c r="J12" i="22"/>
  <c r="H11" i="22"/>
  <c r="E10" i="22"/>
  <c r="P16" i="13"/>
  <c r="C13" i="22" s="1"/>
  <c r="G16" i="13"/>
  <c r="F16" i="13"/>
  <c r="B17" i="13"/>
  <c r="G16" i="33" l="1"/>
  <c r="B17" i="33"/>
  <c r="P16" i="33"/>
  <c r="F16" i="33"/>
  <c r="J13" i="22"/>
  <c r="G17" i="13"/>
  <c r="F17" i="13"/>
  <c r="P17" i="13"/>
  <c r="C14" i="22" s="1"/>
  <c r="B18" i="13"/>
  <c r="H12" i="22"/>
  <c r="E11" i="22"/>
  <c r="G17" i="33" l="1"/>
  <c r="B18" i="33"/>
  <c r="P17" i="33"/>
  <c r="F17" i="33"/>
  <c r="B19" i="13"/>
  <c r="F18" i="13"/>
  <c r="G18" i="13"/>
  <c r="P18" i="13"/>
  <c r="C15" i="22" s="1"/>
  <c r="H13" i="22"/>
  <c r="E12" i="22"/>
  <c r="J14" i="22"/>
  <c r="P18" i="33" l="1"/>
  <c r="G18" i="33"/>
  <c r="B19" i="33"/>
  <c r="F18" i="33"/>
  <c r="J15" i="22"/>
  <c r="H14" i="22"/>
  <c r="E13" i="22"/>
  <c r="F19" i="13"/>
  <c r="B20" i="13"/>
  <c r="G19" i="13"/>
  <c r="P19" i="13"/>
  <c r="C16" i="22" s="1"/>
  <c r="B20" i="33" l="1"/>
  <c r="P19" i="33"/>
  <c r="F19" i="33"/>
  <c r="G19" i="33"/>
  <c r="J16" i="22"/>
  <c r="H15" i="22"/>
  <c r="E14" i="22"/>
  <c r="G20" i="13"/>
  <c r="F20" i="13"/>
  <c r="B21" i="13"/>
  <c r="P20" i="13"/>
  <c r="C17" i="22" s="1"/>
  <c r="G20" i="33" l="1"/>
  <c r="B21" i="33"/>
  <c r="P20" i="33"/>
  <c r="F20" i="33"/>
  <c r="J17" i="22"/>
  <c r="F21" i="13"/>
  <c r="B22" i="13"/>
  <c r="G21" i="13"/>
  <c r="P21" i="13"/>
  <c r="C18" i="22" s="1"/>
  <c r="H16" i="22"/>
  <c r="E15" i="22"/>
  <c r="G21" i="33" l="1"/>
  <c r="B22" i="33"/>
  <c r="P21" i="33"/>
  <c r="F21" i="33"/>
  <c r="B23" i="13"/>
  <c r="F22" i="13"/>
  <c r="G22" i="13"/>
  <c r="P22" i="13"/>
  <c r="C19" i="22" s="1"/>
  <c r="H17" i="22"/>
  <c r="E16" i="22"/>
  <c r="J18" i="22"/>
  <c r="P22" i="33" l="1"/>
  <c r="F22" i="33"/>
  <c r="G22" i="33"/>
  <c r="B23" i="33"/>
  <c r="J19" i="22"/>
  <c r="H18" i="22"/>
  <c r="E17" i="22"/>
  <c r="B24" i="13"/>
  <c r="G23" i="13"/>
  <c r="F23" i="13"/>
  <c r="P23" i="13"/>
  <c r="C20" i="22" s="1"/>
  <c r="B24" i="33" l="1"/>
  <c r="P23" i="33"/>
  <c r="F23" i="33"/>
  <c r="G23" i="33"/>
  <c r="G24" i="13"/>
  <c r="F24" i="13"/>
  <c r="P24" i="13"/>
  <c r="C21" i="22" s="1"/>
  <c r="B25" i="13"/>
  <c r="J20" i="22"/>
  <c r="H19" i="22"/>
  <c r="E18" i="22"/>
  <c r="G24" i="33" l="1"/>
  <c r="B25" i="33"/>
  <c r="P24" i="33"/>
  <c r="F24" i="33"/>
  <c r="F25" i="13"/>
  <c r="B26" i="13"/>
  <c r="G25" i="13"/>
  <c r="P25" i="13"/>
  <c r="C22" i="22" s="1"/>
  <c r="J21" i="22"/>
  <c r="H20" i="22"/>
  <c r="E19" i="22"/>
  <c r="G25" i="33" l="1"/>
  <c r="B26" i="33"/>
  <c r="P25" i="33"/>
  <c r="F25" i="33"/>
  <c r="J22" i="22"/>
  <c r="B27" i="13"/>
  <c r="G26" i="13"/>
  <c r="P26" i="13"/>
  <c r="C23" i="22" s="1"/>
  <c r="F26" i="13"/>
  <c r="H21" i="22"/>
  <c r="E20" i="22"/>
  <c r="F26" i="33" l="1"/>
  <c r="P26" i="33"/>
  <c r="G26" i="33"/>
  <c r="B27" i="33"/>
  <c r="F27" i="13"/>
  <c r="B28" i="13"/>
  <c r="G27" i="13"/>
  <c r="P27" i="13"/>
  <c r="C24" i="22" s="1"/>
  <c r="H22" i="22"/>
  <c r="E21" i="22"/>
  <c r="J23" i="22"/>
  <c r="B28" i="33" l="1"/>
  <c r="P27" i="33"/>
  <c r="F27" i="33"/>
  <c r="G27" i="33"/>
  <c r="J24" i="22"/>
  <c r="B29" i="13"/>
  <c r="F28" i="13"/>
  <c r="G28" i="13"/>
  <c r="P28" i="13"/>
  <c r="C25" i="22" s="1"/>
  <c r="H23" i="22"/>
  <c r="E22" i="22"/>
  <c r="G28" i="33" l="1"/>
  <c r="B29" i="33"/>
  <c r="P28" i="33"/>
  <c r="F28" i="33"/>
  <c r="J25" i="22"/>
  <c r="H24" i="22"/>
  <c r="E23" i="22"/>
  <c r="B30" i="13"/>
  <c r="G29" i="13"/>
  <c r="F29" i="13"/>
  <c r="P29" i="13"/>
  <c r="C26" i="22" s="1"/>
  <c r="G29" i="33" l="1"/>
  <c r="B30" i="33"/>
  <c r="F29" i="33"/>
  <c r="P29" i="33"/>
  <c r="F30" i="13"/>
  <c r="B31" i="13"/>
  <c r="P30" i="13"/>
  <c r="C27" i="22" s="1"/>
  <c r="G30" i="13"/>
  <c r="J26" i="22"/>
  <c r="H25" i="22"/>
  <c r="E24" i="22"/>
  <c r="B31" i="33" l="1"/>
  <c r="P30" i="33"/>
  <c r="F30" i="33"/>
  <c r="G30" i="33"/>
  <c r="J27" i="22"/>
  <c r="F31" i="13"/>
  <c r="G31" i="13"/>
  <c r="P31" i="13"/>
  <c r="C28" i="22" s="1"/>
  <c r="B32" i="13"/>
  <c r="H26" i="22"/>
  <c r="E25" i="22"/>
  <c r="G31" i="33" l="1"/>
  <c r="B32" i="33"/>
  <c r="P31" i="33"/>
  <c r="F31" i="33"/>
  <c r="H27" i="22"/>
  <c r="E26" i="22"/>
  <c r="B33" i="13"/>
  <c r="G32" i="13"/>
  <c r="F32" i="13"/>
  <c r="P32" i="13"/>
  <c r="C29" i="22" s="1"/>
  <c r="J28" i="22"/>
  <c r="G32" i="33" l="1"/>
  <c r="B33" i="33"/>
  <c r="P32" i="33"/>
  <c r="F32" i="33"/>
  <c r="F33" i="13"/>
  <c r="P33" i="13"/>
  <c r="C30" i="22" s="1"/>
  <c r="G33" i="13"/>
  <c r="B34" i="13"/>
  <c r="J29" i="22"/>
  <c r="H28" i="22"/>
  <c r="E27" i="22"/>
  <c r="G33" i="33" l="1"/>
  <c r="P33" i="33"/>
  <c r="B34" i="33"/>
  <c r="F33" i="33"/>
  <c r="J30" i="22"/>
  <c r="P34" i="13"/>
  <c r="C31" i="22" s="1"/>
  <c r="F34" i="13"/>
  <c r="G34" i="13"/>
  <c r="B35" i="13"/>
  <c r="H29" i="22"/>
  <c r="E28" i="22"/>
  <c r="B35" i="33" l="1"/>
  <c r="P34" i="33"/>
  <c r="F34" i="33"/>
  <c r="G34" i="33"/>
  <c r="H30" i="22"/>
  <c r="E29" i="22"/>
  <c r="J31" i="22"/>
  <c r="P35" i="13"/>
  <c r="C32" i="22" s="1"/>
  <c r="G35" i="13"/>
  <c r="F35" i="13"/>
  <c r="B36" i="13"/>
  <c r="G35" i="33" l="1"/>
  <c r="B36" i="33"/>
  <c r="P35" i="33"/>
  <c r="F35" i="33"/>
  <c r="G36" i="13"/>
  <c r="P36" i="13"/>
  <c r="C33" i="22" s="1"/>
  <c r="F36" i="13"/>
  <c r="B37" i="13"/>
  <c r="J32" i="22"/>
  <c r="H31" i="22"/>
  <c r="E30" i="22"/>
  <c r="G36" i="33" l="1"/>
  <c r="B37" i="33"/>
  <c r="P36" i="33"/>
  <c r="F36" i="33"/>
  <c r="G37" i="13"/>
  <c r="B38" i="13"/>
  <c r="F37" i="13"/>
  <c r="P37" i="13"/>
  <c r="C34" i="22" s="1"/>
  <c r="J33" i="22"/>
  <c r="H32" i="22"/>
  <c r="E31" i="22"/>
  <c r="G37" i="33" l="1"/>
  <c r="B38" i="33"/>
  <c r="F37" i="33"/>
  <c r="P37" i="33"/>
  <c r="J34" i="22"/>
  <c r="H33" i="22"/>
  <c r="E32" i="22"/>
  <c r="G38" i="13"/>
  <c r="B39" i="13"/>
  <c r="P38" i="13"/>
  <c r="C35" i="22" s="1"/>
  <c r="F38" i="13"/>
  <c r="B39" i="33" l="1"/>
  <c r="P38" i="33"/>
  <c r="F38" i="33"/>
  <c r="G38" i="33"/>
  <c r="H34" i="22"/>
  <c r="E33" i="22"/>
  <c r="J35" i="22"/>
  <c r="B40" i="13"/>
  <c r="P39" i="13"/>
  <c r="C36" i="22" s="1"/>
  <c r="G39" i="13"/>
  <c r="F39" i="13"/>
  <c r="G39" i="33" l="1"/>
  <c r="B40" i="33"/>
  <c r="P39" i="33"/>
  <c r="F39" i="33"/>
  <c r="J36" i="22"/>
  <c r="P40" i="13"/>
  <c r="C37" i="22" s="1"/>
  <c r="F40" i="13"/>
  <c r="G40" i="13"/>
  <c r="B41" i="13"/>
  <c r="H35" i="22"/>
  <c r="E34" i="22"/>
  <c r="G40" i="33" l="1"/>
  <c r="B41" i="33"/>
  <c r="P40" i="33"/>
  <c r="F40" i="33"/>
  <c r="H36" i="22"/>
  <c r="E35" i="22"/>
  <c r="G41" i="13"/>
  <c r="F41" i="13"/>
  <c r="P41" i="13"/>
  <c r="C38" i="22" s="1"/>
  <c r="B42" i="13"/>
  <c r="J37" i="22"/>
  <c r="G41" i="33" l="1"/>
  <c r="P41" i="33"/>
  <c r="B42" i="33"/>
  <c r="F41" i="33"/>
  <c r="P42" i="13"/>
  <c r="C39" i="22" s="1"/>
  <c r="B43" i="13"/>
  <c r="F42" i="13"/>
  <c r="G42" i="13"/>
  <c r="J38" i="22"/>
  <c r="H37" i="22"/>
  <c r="E36" i="22"/>
  <c r="B43" i="33" l="1"/>
  <c r="P42" i="33"/>
  <c r="F42" i="33"/>
  <c r="G42" i="33"/>
  <c r="P43" i="13"/>
  <c r="C40" i="22" s="1"/>
  <c r="F43" i="13"/>
  <c r="B44" i="13"/>
  <c r="G43" i="13"/>
  <c r="H38" i="22"/>
  <c r="E37" i="22"/>
  <c r="J39" i="22"/>
  <c r="G43" i="33" l="1"/>
  <c r="B44" i="33"/>
  <c r="P43" i="33"/>
  <c r="F43" i="33"/>
  <c r="G44" i="13"/>
  <c r="B45" i="13"/>
  <c r="F44" i="13"/>
  <c r="P44" i="13"/>
  <c r="C41" i="22" s="1"/>
  <c r="H39" i="22"/>
  <c r="E38" i="22"/>
  <c r="J40" i="22"/>
  <c r="G44" i="33" l="1"/>
  <c r="B45" i="33"/>
  <c r="P44" i="33"/>
  <c r="F44" i="33"/>
  <c r="J41" i="22"/>
  <c r="H40" i="22"/>
  <c r="E39" i="22"/>
  <c r="F45" i="13"/>
  <c r="P45" i="13"/>
  <c r="C42" i="22" s="1"/>
  <c r="B46" i="13"/>
  <c r="G45" i="13"/>
  <c r="G45" i="33" l="1"/>
  <c r="B46" i="33"/>
  <c r="F45" i="33"/>
  <c r="P45" i="33"/>
  <c r="P46" i="13"/>
  <c r="C43" i="22" s="1"/>
  <c r="G46" i="13"/>
  <c r="F46" i="13"/>
  <c r="B47" i="13"/>
  <c r="H41" i="22"/>
  <c r="E40" i="22"/>
  <c r="J42" i="22"/>
  <c r="P46" i="33" l="1"/>
  <c r="F46" i="33"/>
  <c r="B47" i="33"/>
  <c r="G46" i="33"/>
  <c r="P47" i="13"/>
  <c r="C44" i="22" s="1"/>
  <c r="G47" i="13"/>
  <c r="F47" i="13"/>
  <c r="B48" i="13"/>
  <c r="H42" i="22"/>
  <c r="E41" i="22"/>
  <c r="J43" i="22"/>
  <c r="B48" i="33" l="1"/>
  <c r="P47" i="33"/>
  <c r="F47" i="33"/>
  <c r="G47" i="33"/>
  <c r="P48" i="13"/>
  <c r="C45" i="22" s="1"/>
  <c r="G48" i="13"/>
  <c r="F48" i="13"/>
  <c r="B49" i="13"/>
  <c r="H43" i="22"/>
  <c r="E42" i="22"/>
  <c r="J44" i="22"/>
  <c r="G48" i="33" l="1"/>
  <c r="B49" i="33"/>
  <c r="P48" i="33"/>
  <c r="F48" i="33"/>
  <c r="P49" i="13"/>
  <c r="C46" i="22" s="1"/>
  <c r="G49" i="13"/>
  <c r="B50" i="13"/>
  <c r="F49" i="13"/>
  <c r="H44" i="22"/>
  <c r="E43" i="22"/>
  <c r="J45" i="22"/>
  <c r="G49" i="33" l="1"/>
  <c r="B50" i="33"/>
  <c r="P49" i="33"/>
  <c r="F49" i="33"/>
  <c r="J46" i="22"/>
  <c r="H45" i="22"/>
  <c r="E44" i="22"/>
  <c r="G50" i="13"/>
  <c r="B51" i="13"/>
  <c r="F50" i="13"/>
  <c r="P50" i="13"/>
  <c r="C47" i="22" s="1"/>
  <c r="G50" i="33" l="1"/>
  <c r="P50" i="33"/>
  <c r="B51" i="33"/>
  <c r="F50" i="33"/>
  <c r="H46" i="22"/>
  <c r="E45" i="22"/>
  <c r="J47" i="22"/>
  <c r="B52" i="13"/>
  <c r="G51" i="13"/>
  <c r="P51" i="13"/>
  <c r="C48" i="22" s="1"/>
  <c r="F51" i="13"/>
  <c r="B52" i="33" l="1"/>
  <c r="P51" i="33"/>
  <c r="F51" i="33"/>
  <c r="G51" i="33"/>
  <c r="J48" i="22"/>
  <c r="G52" i="13"/>
  <c r="P52" i="13"/>
  <c r="C49" i="22" s="1"/>
  <c r="F52" i="13"/>
  <c r="B53" i="13"/>
  <c r="H47" i="22"/>
  <c r="E46" i="22"/>
  <c r="G52" i="33" l="1"/>
  <c r="B53" i="33"/>
  <c r="P52" i="33"/>
  <c r="F52" i="33"/>
  <c r="P53" i="13"/>
  <c r="C50" i="22" s="1"/>
  <c r="F53" i="13"/>
  <c r="G53" i="13"/>
  <c r="B54" i="13"/>
  <c r="J49" i="22"/>
  <c r="H48" i="22"/>
  <c r="E47" i="22"/>
  <c r="G53" i="33" l="1"/>
  <c r="B54" i="33"/>
  <c r="P53" i="33"/>
  <c r="F53" i="33"/>
  <c r="P54" i="13"/>
  <c r="C51" i="22" s="1"/>
  <c r="F54" i="13"/>
  <c r="B55" i="13"/>
  <c r="G54" i="13"/>
  <c r="H49" i="22"/>
  <c r="E48" i="22"/>
  <c r="J50" i="22"/>
  <c r="G54" i="33" l="1"/>
  <c r="P54" i="33"/>
  <c r="B55" i="33"/>
  <c r="F54" i="33"/>
  <c r="J51" i="22"/>
  <c r="H50" i="22"/>
  <c r="E49" i="22"/>
  <c r="P55" i="13"/>
  <c r="C52" i="22" s="1"/>
  <c r="G55" i="13"/>
  <c r="B56" i="13"/>
  <c r="F55" i="13"/>
  <c r="B56" i="33" l="1"/>
  <c r="P55" i="33"/>
  <c r="F55" i="33"/>
  <c r="G55" i="33"/>
  <c r="P56" i="13"/>
  <c r="C53" i="22" s="1"/>
  <c r="B57" i="13"/>
  <c r="G56" i="13"/>
  <c r="F56" i="13"/>
  <c r="H51" i="22"/>
  <c r="E50" i="22"/>
  <c r="J52" i="22"/>
  <c r="G56" i="33" l="1"/>
  <c r="B57" i="33"/>
  <c r="P56" i="33"/>
  <c r="F56" i="33"/>
  <c r="B58" i="13"/>
  <c r="F57" i="13"/>
  <c r="P57" i="13"/>
  <c r="C54" i="22" s="1"/>
  <c r="G57" i="13"/>
  <c r="H52" i="22"/>
  <c r="E51" i="22"/>
  <c r="J53" i="22"/>
  <c r="G57" i="33" l="1"/>
  <c r="B58" i="33"/>
  <c r="P57" i="33"/>
  <c r="F57" i="33"/>
  <c r="H53" i="22"/>
  <c r="E52" i="22"/>
  <c r="F58" i="13"/>
  <c r="B59" i="13"/>
  <c r="G58" i="13"/>
  <c r="P58" i="13"/>
  <c r="C55" i="22" s="1"/>
  <c r="J54" i="22"/>
  <c r="G58" i="33" l="1"/>
  <c r="P58" i="33"/>
  <c r="B59" i="33"/>
  <c r="F58" i="33"/>
  <c r="F59" i="13"/>
  <c r="B60" i="13"/>
  <c r="P59" i="13"/>
  <c r="C56" i="22" s="1"/>
  <c r="G59" i="13"/>
  <c r="J55" i="22"/>
  <c r="H54" i="22"/>
  <c r="E53" i="22"/>
  <c r="B60" i="33" l="1"/>
  <c r="P59" i="33"/>
  <c r="F59" i="33"/>
  <c r="G59" i="33"/>
  <c r="J56" i="22"/>
  <c r="G60" i="13"/>
  <c r="P60" i="13"/>
  <c r="C57" i="22" s="1"/>
  <c r="F60" i="13"/>
  <c r="B61" i="13"/>
  <c r="H55" i="22"/>
  <c r="E54" i="22"/>
  <c r="G60" i="33" l="1"/>
  <c r="B61" i="33"/>
  <c r="P60" i="33"/>
  <c r="F60" i="33"/>
  <c r="J57" i="22"/>
  <c r="P61" i="13"/>
  <c r="C58" i="22" s="1"/>
  <c r="F61" i="13"/>
  <c r="B62" i="13"/>
  <c r="G61" i="13"/>
  <c r="H56" i="22"/>
  <c r="E55" i="22"/>
  <c r="G61" i="33" l="1"/>
  <c r="B62" i="33"/>
  <c r="P61" i="33"/>
  <c r="F61" i="33"/>
  <c r="J58" i="22"/>
  <c r="H57" i="22"/>
  <c r="E56" i="22"/>
  <c r="B63" i="13"/>
  <c r="F62" i="13"/>
  <c r="G62" i="13"/>
  <c r="P62" i="13"/>
  <c r="C59" i="22" s="1"/>
  <c r="G62" i="33" l="1"/>
  <c r="P62" i="33"/>
  <c r="F62" i="33"/>
  <c r="B63" i="33"/>
  <c r="F63" i="13"/>
  <c r="B64" i="13"/>
  <c r="G63" i="13"/>
  <c r="P63" i="13"/>
  <c r="C60" i="22" s="1"/>
  <c r="J59" i="22"/>
  <c r="H58" i="22"/>
  <c r="E57" i="22"/>
  <c r="B64" i="33" l="1"/>
  <c r="P63" i="33"/>
  <c r="F63" i="33"/>
  <c r="G63" i="33"/>
  <c r="J60" i="22"/>
  <c r="P64" i="13"/>
  <c r="C61" i="22" s="1"/>
  <c r="F64" i="13"/>
  <c r="B65" i="13"/>
  <c r="G64" i="13"/>
  <c r="H59" i="22"/>
  <c r="E58" i="22"/>
  <c r="G64" i="33" l="1"/>
  <c r="B65" i="33"/>
  <c r="P64" i="33"/>
  <c r="F64" i="33"/>
  <c r="H60" i="22"/>
  <c r="E59" i="22"/>
  <c r="J61" i="22"/>
  <c r="G65" i="13"/>
  <c r="F65" i="13"/>
  <c r="P65" i="13"/>
  <c r="C62" i="22" s="1"/>
  <c r="B66" i="13"/>
  <c r="G65" i="33" l="1"/>
  <c r="B66" i="33"/>
  <c r="P65" i="33"/>
  <c r="F65" i="33"/>
  <c r="B67" i="13"/>
  <c r="F66" i="13"/>
  <c r="G66" i="13"/>
  <c r="P66" i="13"/>
  <c r="C63" i="22" s="1"/>
  <c r="J62" i="22"/>
  <c r="H61" i="22"/>
  <c r="E60" i="22"/>
  <c r="G66" i="33" l="1"/>
  <c r="P66" i="33"/>
  <c r="B67" i="33"/>
  <c r="F66" i="33"/>
  <c r="J63" i="22"/>
  <c r="H62" i="22"/>
  <c r="E61" i="22"/>
  <c r="P67" i="13"/>
  <c r="C64" i="22" s="1"/>
  <c r="G67" i="13"/>
  <c r="B68" i="13"/>
  <c r="F67" i="13"/>
  <c r="B68" i="33" l="1"/>
  <c r="P67" i="33"/>
  <c r="F67" i="33"/>
  <c r="G67" i="33"/>
  <c r="J64" i="22"/>
  <c r="B69" i="13"/>
  <c r="G68" i="13"/>
  <c r="P68" i="13"/>
  <c r="C65" i="22" s="1"/>
  <c r="F68" i="13"/>
  <c r="H63" i="22"/>
  <c r="E62" i="22"/>
  <c r="G68" i="33" l="1"/>
  <c r="B69" i="33"/>
  <c r="P68" i="33"/>
  <c r="F68" i="33"/>
  <c r="J65" i="22"/>
  <c r="H64" i="22"/>
  <c r="E63" i="22"/>
  <c r="F69" i="13"/>
  <c r="B70" i="13"/>
  <c r="P69" i="13"/>
  <c r="C66" i="22" s="1"/>
  <c r="G69" i="13"/>
  <c r="G69" i="33" l="1"/>
  <c r="B70" i="33"/>
  <c r="P69" i="33"/>
  <c r="F69" i="33"/>
  <c r="F70" i="13"/>
  <c r="P70" i="13"/>
  <c r="C67" i="22" s="1"/>
  <c r="G70" i="13"/>
  <c r="J66" i="22"/>
  <c r="H65" i="22"/>
  <c r="E64" i="22"/>
  <c r="G70" i="33" l="1"/>
  <c r="P70" i="33"/>
  <c r="F70" i="33"/>
  <c r="J67" i="22"/>
  <c r="H66" i="22"/>
  <c r="E65" i="22"/>
  <c r="H67" i="22" l="1"/>
  <c r="E67" i="22" s="1"/>
  <c r="E6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98MDB</author>
    <author>Dwight R. Huff</author>
  </authors>
  <commentList>
    <comment ref="E4" authorId="0" shapeId="0" xr:uid="{00000000-0006-0000-0100-000001000000}">
      <text>
        <r>
          <rPr>
            <sz val="8"/>
            <color indexed="81"/>
            <rFont val="Tahoma"/>
          </rPr>
          <t>Enter bi-weekly payroll contribution amount in Col. E (Same line as date paid).  Formulas will add to values for G,F,C,S, and I funds</t>
        </r>
      </text>
    </comment>
    <comment ref="F4" authorId="0" shapeId="0" xr:uid="{00000000-0006-0000-0100-000002000000}">
      <text>
        <r>
          <rPr>
            <sz val="8"/>
            <color indexed="81"/>
            <rFont val="Tahoma"/>
          </rPr>
          <t xml:space="preserve">SAFE amount is 10% of stock funds.  Used as an indicator of significant incr or decr and possible needed move to or from cash. </t>
        </r>
      </text>
    </comment>
    <comment ref="J4" authorId="0" shapeId="0" xr:uid="{00000000-0006-0000-0100-000003000000}">
      <text>
        <r>
          <rPr>
            <sz val="8"/>
            <color indexed="81"/>
            <rFont val="Tahoma"/>
          </rPr>
          <t>Enter share price for each date for the G fund (same line as the date)</t>
        </r>
      </text>
    </comment>
    <comment ref="K4" authorId="0" shapeId="0" xr:uid="{00000000-0006-0000-0100-000004000000}">
      <text>
        <r>
          <rPr>
            <sz val="8"/>
            <color indexed="81"/>
            <rFont val="Tahoma"/>
          </rPr>
          <t>Enter share price for each date for the F fund (same line as the date)</t>
        </r>
      </text>
    </comment>
    <comment ref="L4" authorId="0" shapeId="0" xr:uid="{00000000-0006-0000-0100-000005000000}">
      <text>
        <r>
          <rPr>
            <sz val="8"/>
            <color indexed="81"/>
            <rFont val="Tahoma"/>
          </rPr>
          <t>Enter share price for each date for the C fund (same line as the date)</t>
        </r>
      </text>
    </comment>
    <comment ref="M4" authorId="0" shapeId="0" xr:uid="{00000000-0006-0000-0100-000006000000}">
      <text>
        <r>
          <rPr>
            <sz val="8"/>
            <color indexed="81"/>
            <rFont val="Tahoma"/>
          </rPr>
          <t>Enter share price for each date for the S fund (same line as the date)</t>
        </r>
      </text>
    </comment>
    <comment ref="N4" authorId="0" shapeId="0" xr:uid="{00000000-0006-0000-0100-000007000000}">
      <text>
        <r>
          <rPr>
            <sz val="8"/>
            <color indexed="81"/>
            <rFont val="Tahoma"/>
          </rPr>
          <t>Enter share price for each date for the I fund (same line as the date)</t>
        </r>
      </text>
    </comment>
    <comment ref="P4" authorId="0" shapeId="0" xr:uid="{00000000-0006-0000-0100-000008000000}">
      <text>
        <r>
          <rPr>
            <sz val="8"/>
            <color indexed="81"/>
            <rFont val="Tahoma"/>
          </rPr>
          <t xml:space="preserve">Computed amount.  Add value of C,S,&amp; I Funds and G and F Funds.
</t>
        </r>
      </text>
    </comment>
    <comment ref="Q4" authorId="0" shapeId="0" xr:uid="{00000000-0006-0000-0100-000009000000}">
      <text>
        <r>
          <rPr>
            <sz val="8"/>
            <color indexed="81"/>
            <rFont val="Tahoma"/>
          </rPr>
          <t>Computed amount showing stock portfolio cost (including amounts contributed).</t>
        </r>
      </text>
    </comment>
    <comment ref="S4" authorId="0" shapeId="0" xr:uid="{00000000-0006-0000-0100-00000A000000}">
      <text>
        <r>
          <rPr>
            <sz val="8"/>
            <color indexed="81"/>
            <rFont val="Tahoma"/>
          </rPr>
          <t>Fund transfers (make manually when SAFE value is exceeded).  I.E. Reduce Col. B,C, or D amt and increase Col.H amt.</t>
        </r>
      </text>
    </comment>
    <comment ref="U4" authorId="0" shapeId="0" xr:uid="{00000000-0006-0000-0100-00000B000000}">
      <text>
        <r>
          <rPr>
            <sz val="8"/>
            <color indexed="81"/>
            <rFont val="Tahoma"/>
          </rPr>
          <t>Ratio used to compute fund values.</t>
        </r>
      </text>
    </comment>
    <comment ref="V4" authorId="0" shapeId="0" xr:uid="{00000000-0006-0000-0100-00000C000000}">
      <text>
        <r>
          <rPr>
            <sz val="8"/>
            <color indexed="81"/>
            <rFont val="Tahoma"/>
          </rPr>
          <t>Ratio used to compute fund values.</t>
        </r>
      </text>
    </comment>
    <comment ref="W4" authorId="0" shapeId="0" xr:uid="{00000000-0006-0000-0100-00000D000000}">
      <text>
        <r>
          <rPr>
            <sz val="8"/>
            <color indexed="81"/>
            <rFont val="Tahoma"/>
          </rPr>
          <t>Ratio used to compute fund values.</t>
        </r>
      </text>
    </comment>
    <comment ref="X4" authorId="0" shapeId="0" xr:uid="{00000000-0006-0000-0100-00000E000000}">
      <text>
        <r>
          <rPr>
            <sz val="8"/>
            <color indexed="81"/>
            <rFont val="Tahoma"/>
          </rPr>
          <t>Ratio used to compute fund values.</t>
        </r>
      </text>
    </comment>
    <comment ref="Y4" authorId="0" shapeId="0" xr:uid="{00000000-0006-0000-0100-00000F000000}">
      <text>
        <r>
          <rPr>
            <sz val="8"/>
            <color indexed="81"/>
            <rFont val="Tahoma"/>
          </rPr>
          <t>Ratio used to compute fund values.</t>
        </r>
      </text>
    </comment>
    <comment ref="Z4" authorId="0" shapeId="0" xr:uid="{00000000-0006-0000-0100-000010000000}">
      <text>
        <r>
          <rPr>
            <sz val="8"/>
            <color indexed="81"/>
            <rFont val="Tahoma"/>
          </rPr>
          <t>Enter Allocation % I.E. .5 = 50%</t>
        </r>
      </text>
    </comment>
    <comment ref="AA4" authorId="0" shapeId="0" xr:uid="{00000000-0006-0000-0100-000011000000}">
      <text>
        <r>
          <rPr>
            <sz val="8"/>
            <color indexed="81"/>
            <rFont val="Tahoma"/>
          </rPr>
          <t>Enter Allocation % I.E. .5 = 50%</t>
        </r>
      </text>
    </comment>
    <comment ref="AB4" authorId="0" shapeId="0" xr:uid="{00000000-0006-0000-0100-000012000000}">
      <text>
        <r>
          <rPr>
            <sz val="8"/>
            <color indexed="81"/>
            <rFont val="Tahoma"/>
          </rPr>
          <t>Enter Allocation % I.E. .5 = 50%</t>
        </r>
      </text>
    </comment>
    <comment ref="AC4" authorId="0" shapeId="0" xr:uid="{00000000-0006-0000-0100-000013000000}">
      <text>
        <r>
          <rPr>
            <sz val="8"/>
            <color indexed="81"/>
            <rFont val="Tahoma"/>
          </rPr>
          <t>Enter Allocation % I.E. .5 = 50%</t>
        </r>
      </text>
    </comment>
    <comment ref="AD4" authorId="0" shapeId="0" xr:uid="{00000000-0006-0000-0100-000014000000}">
      <text>
        <r>
          <rPr>
            <sz val="8"/>
            <color indexed="81"/>
            <rFont val="Tahoma"/>
          </rPr>
          <t>Enter Allocation % I.E. .5 = 50%</t>
        </r>
      </text>
    </comment>
    <comment ref="B7" authorId="1" shapeId="0" xr:uid="{00000000-0006-0000-0100-000015000000}">
      <text>
        <r>
          <rPr>
            <sz val="10"/>
            <color indexed="81"/>
            <rFont val="Tahoma"/>
          </rPr>
          <t xml:space="preserve">Initial Balance C Fund
</t>
        </r>
      </text>
    </comment>
    <comment ref="C7" authorId="1" shapeId="0" xr:uid="{00000000-0006-0000-0100-000016000000}">
      <text>
        <r>
          <rPr>
            <sz val="10"/>
            <color indexed="81"/>
            <rFont val="Tahoma"/>
          </rPr>
          <t>Initial Balance S Fund</t>
        </r>
      </text>
    </comment>
    <comment ref="D7" authorId="1" shapeId="0" xr:uid="{00000000-0006-0000-0100-000017000000}">
      <text>
        <r>
          <rPr>
            <sz val="10"/>
            <color indexed="81"/>
            <rFont val="Tahoma"/>
          </rPr>
          <t>Initial Balance I Fund</t>
        </r>
      </text>
    </comment>
    <comment ref="H7" authorId="1" shapeId="0" xr:uid="{00000000-0006-0000-0100-000018000000}">
      <text>
        <r>
          <rPr>
            <sz val="10"/>
            <color indexed="81"/>
            <rFont val="Tahoma"/>
          </rPr>
          <t>Iniital Balance G Fund</t>
        </r>
      </text>
    </comment>
    <comment ref="I7" authorId="1" shapeId="0" xr:uid="{00000000-0006-0000-0100-000019000000}">
      <text>
        <r>
          <rPr>
            <sz val="10"/>
            <color indexed="81"/>
            <rFont val="Tahoma"/>
          </rPr>
          <t>Initial Balance F Fund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Dwight R. Huff</author>
  </authors>
  <commentList>
    <comment ref="L1" authorId="0" shapeId="0" xr:uid="{00000000-0006-0000-0200-000001000000}">
      <text>
        <r>
          <rPr>
            <sz val="10"/>
            <color indexed="81"/>
            <rFont val="Tahoma"/>
          </rPr>
          <t xml:space="preserve">Input Employee Contributions to use in computing ROI including matching amounts Col. J 
</t>
        </r>
      </text>
    </comment>
    <comment ref="C2" authorId="0" shapeId="0" xr:uid="{00000000-0006-0000-0200-000002000000}">
      <text>
        <r>
          <rPr>
            <sz val="10"/>
            <color indexed="81"/>
            <rFont val="Tahoma"/>
          </rPr>
          <t xml:space="preserve">Paste Linked from Stk Funds Tab
</t>
        </r>
      </text>
    </comment>
    <comment ref="E2" authorId="0" shapeId="0" xr:uid="{00000000-0006-0000-0200-000003000000}">
      <text>
        <r>
          <rPr>
            <sz val="10"/>
            <color indexed="81"/>
            <rFont val="Tahoma"/>
          </rPr>
          <t xml:space="preserve">ROI without contributions
</t>
        </r>
      </text>
    </comment>
    <comment ref="G2" authorId="0" shapeId="0" xr:uid="{00000000-0006-0000-0200-000004000000}">
      <text>
        <r>
          <rPr>
            <sz val="10"/>
            <color indexed="81"/>
            <rFont val="Tahoma"/>
          </rPr>
          <t xml:space="preserve">Total Contributions for each paydate including Employee and Matching Contrib. for FERS employees and Employee Contrib. for CSRS employees. 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98MDB</author>
    <author>Dwight R. Huff</author>
  </authors>
  <commentList>
    <comment ref="E4" authorId="0" shapeId="0" xr:uid="{EB237F89-979B-4BF9-8D72-FFFBB8CC6E3D}">
      <text>
        <r>
          <rPr>
            <sz val="8"/>
            <color indexed="81"/>
            <rFont val="Tahoma"/>
          </rPr>
          <t>Enter bi-weekly payroll contribution amount in Col. E (Same line as date paid).  Formulas will add to values for G,F,C,S, and I funds</t>
        </r>
      </text>
    </comment>
    <comment ref="F4" authorId="0" shapeId="0" xr:uid="{8A325E73-3D56-4627-9F77-4D56E0CA92FD}">
      <text>
        <r>
          <rPr>
            <sz val="8"/>
            <color indexed="81"/>
            <rFont val="Tahoma"/>
          </rPr>
          <t xml:space="preserve">SAFE amount is 10% of stock funds.  Used as an indicator of significant incr or decr and possible needed move to or from cash. </t>
        </r>
      </text>
    </comment>
    <comment ref="J4" authorId="0" shapeId="0" xr:uid="{B00DBF12-4C01-43C1-9086-C4C2769FCFD5}">
      <text>
        <r>
          <rPr>
            <sz val="8"/>
            <color indexed="81"/>
            <rFont val="Tahoma"/>
          </rPr>
          <t>Enter share price for each date for the G fund (same line as the date)</t>
        </r>
      </text>
    </comment>
    <comment ref="K4" authorId="0" shapeId="0" xr:uid="{46FEDDF6-CB37-46CB-BAA0-0B9498FB4D6D}">
      <text>
        <r>
          <rPr>
            <sz val="8"/>
            <color indexed="81"/>
            <rFont val="Tahoma"/>
          </rPr>
          <t>Enter share price for each date for the F fund (same line as the date)</t>
        </r>
      </text>
    </comment>
    <comment ref="L4" authorId="0" shapeId="0" xr:uid="{BF2DE20F-DD07-43BB-B669-742BF1445A01}">
      <text>
        <r>
          <rPr>
            <sz val="8"/>
            <color indexed="81"/>
            <rFont val="Tahoma"/>
          </rPr>
          <t>Enter share price for each date for the C fund (same line as the date)</t>
        </r>
      </text>
    </comment>
    <comment ref="M4" authorId="0" shapeId="0" xr:uid="{7055C9DE-0F31-4BA8-9F17-B8A3DF025395}">
      <text>
        <r>
          <rPr>
            <sz val="8"/>
            <color indexed="81"/>
            <rFont val="Tahoma"/>
          </rPr>
          <t>Enter share price for each date for the S fund (same line as the date)</t>
        </r>
      </text>
    </comment>
    <comment ref="N4" authorId="0" shapeId="0" xr:uid="{066B9B50-3A88-48B1-80D2-1BE7CA540919}">
      <text>
        <r>
          <rPr>
            <sz val="8"/>
            <color indexed="81"/>
            <rFont val="Tahoma"/>
          </rPr>
          <t>Enter share price for each date for the I fund (same line as the date)</t>
        </r>
      </text>
    </comment>
    <comment ref="P4" authorId="0" shapeId="0" xr:uid="{36E39B89-77D2-4466-9E3D-47BC32D5540D}">
      <text>
        <r>
          <rPr>
            <sz val="8"/>
            <color indexed="81"/>
            <rFont val="Tahoma"/>
          </rPr>
          <t xml:space="preserve">Computed amount.  Add value of C,S,&amp; I Funds and G and F Funds.
</t>
        </r>
      </text>
    </comment>
    <comment ref="Q4" authorId="0" shapeId="0" xr:uid="{48C4FE9B-01BB-4F8B-A1AC-30F6359447FE}">
      <text>
        <r>
          <rPr>
            <sz val="8"/>
            <color indexed="81"/>
            <rFont val="Tahoma"/>
          </rPr>
          <t>Computed amount showing stock portfolio cost (including amounts contributed).</t>
        </r>
      </text>
    </comment>
    <comment ref="S4" authorId="0" shapeId="0" xr:uid="{9ED29EFB-7B9F-43F9-91ED-CF78EB0D3FC0}">
      <text>
        <r>
          <rPr>
            <sz val="8"/>
            <color indexed="81"/>
            <rFont val="Tahoma"/>
          </rPr>
          <t>Fund transfers (make manually when SAFE value is exceeded).  I.E. Reduce Col. B,C, or D amt and increase Col.H amt.</t>
        </r>
      </text>
    </comment>
    <comment ref="U4" authorId="0" shapeId="0" xr:uid="{9027E86C-1AAF-4E8D-AC40-149B9D2C3353}">
      <text>
        <r>
          <rPr>
            <sz val="8"/>
            <color indexed="81"/>
            <rFont val="Tahoma"/>
          </rPr>
          <t>Ratio used to compute fund values.</t>
        </r>
      </text>
    </comment>
    <comment ref="V4" authorId="0" shapeId="0" xr:uid="{6199CCD0-9C00-4F74-A815-6D283EEE1C82}">
      <text>
        <r>
          <rPr>
            <sz val="8"/>
            <color indexed="81"/>
            <rFont val="Tahoma"/>
          </rPr>
          <t>Ratio used to compute fund values.</t>
        </r>
      </text>
    </comment>
    <comment ref="W4" authorId="0" shapeId="0" xr:uid="{A0914BD4-34E4-4E46-BED0-3A2FCC9DEDDB}">
      <text>
        <r>
          <rPr>
            <sz val="8"/>
            <color indexed="81"/>
            <rFont val="Tahoma"/>
          </rPr>
          <t>Ratio used to compute fund values.</t>
        </r>
      </text>
    </comment>
    <comment ref="X4" authorId="0" shapeId="0" xr:uid="{FB822841-A744-4B81-97B5-213BF2E75DA7}">
      <text>
        <r>
          <rPr>
            <sz val="8"/>
            <color indexed="81"/>
            <rFont val="Tahoma"/>
          </rPr>
          <t>Ratio used to compute fund values.</t>
        </r>
      </text>
    </comment>
    <comment ref="Y4" authorId="0" shapeId="0" xr:uid="{D7EBFB87-4770-436F-93C8-93EBC8484154}">
      <text>
        <r>
          <rPr>
            <sz val="8"/>
            <color indexed="81"/>
            <rFont val="Tahoma"/>
          </rPr>
          <t>Ratio used to compute fund values.</t>
        </r>
      </text>
    </comment>
    <comment ref="Z4" authorId="0" shapeId="0" xr:uid="{09F9304C-1C96-4536-B35C-055456C4867E}">
      <text>
        <r>
          <rPr>
            <sz val="8"/>
            <color indexed="81"/>
            <rFont val="Tahoma"/>
          </rPr>
          <t>Enter Allocation % I.E. .5 = 50%</t>
        </r>
      </text>
    </comment>
    <comment ref="AA4" authorId="0" shapeId="0" xr:uid="{07A4B1A1-06F0-400F-AB42-81FDCFE0E5FD}">
      <text>
        <r>
          <rPr>
            <sz val="8"/>
            <color indexed="81"/>
            <rFont val="Tahoma"/>
          </rPr>
          <t>Enter Allocation % I.E. .5 = 50%</t>
        </r>
      </text>
    </comment>
    <comment ref="AB4" authorId="0" shapeId="0" xr:uid="{89837E18-D10D-4D64-8FD2-811DB02BDA65}">
      <text>
        <r>
          <rPr>
            <sz val="8"/>
            <color indexed="81"/>
            <rFont val="Tahoma"/>
          </rPr>
          <t>Enter Allocation % I.E. .5 = 50%</t>
        </r>
      </text>
    </comment>
    <comment ref="AC4" authorId="0" shapeId="0" xr:uid="{49AC1C61-B7EB-4B48-815F-FA732F1C4040}">
      <text>
        <r>
          <rPr>
            <sz val="8"/>
            <color indexed="81"/>
            <rFont val="Tahoma"/>
          </rPr>
          <t>Enter Allocation % I.E. .5 = 50%</t>
        </r>
      </text>
    </comment>
    <comment ref="AD4" authorId="0" shapeId="0" xr:uid="{7A0AE88E-52EC-438F-B48D-2D45A8ADB4D2}">
      <text>
        <r>
          <rPr>
            <sz val="8"/>
            <color indexed="81"/>
            <rFont val="Tahoma"/>
          </rPr>
          <t>Enter Allocation % I.E. .5 = 50%</t>
        </r>
      </text>
    </comment>
    <comment ref="B7" authorId="1" shapeId="0" xr:uid="{C59458A6-F025-4FA6-BC39-3862AC50F28A}">
      <text>
        <r>
          <rPr>
            <sz val="10"/>
            <color indexed="81"/>
            <rFont val="Tahoma"/>
          </rPr>
          <t xml:space="preserve">Initial Balance C Fund
</t>
        </r>
      </text>
    </comment>
    <comment ref="C7" authorId="1" shapeId="0" xr:uid="{001C87CE-F4D2-4898-A6A9-24DADE7CCED0}">
      <text>
        <r>
          <rPr>
            <sz val="10"/>
            <color indexed="81"/>
            <rFont val="Tahoma"/>
          </rPr>
          <t>Initial Balance S Fund</t>
        </r>
      </text>
    </comment>
    <comment ref="D7" authorId="1" shapeId="0" xr:uid="{F16DF7C2-2673-49D2-9379-DD5F27B79AF1}">
      <text>
        <r>
          <rPr>
            <sz val="10"/>
            <color indexed="81"/>
            <rFont val="Tahoma"/>
          </rPr>
          <t>Initial Balance I Fund</t>
        </r>
      </text>
    </comment>
    <comment ref="H7" authorId="1" shapeId="0" xr:uid="{4AD21D6F-FE5F-4431-8CB0-79BC878FE095}">
      <text>
        <r>
          <rPr>
            <sz val="10"/>
            <color indexed="81"/>
            <rFont val="Tahoma"/>
          </rPr>
          <t>Iniital Balance G Fund</t>
        </r>
      </text>
    </comment>
    <comment ref="I7" authorId="1" shapeId="0" xr:uid="{65170600-63E7-48F5-A08F-72DC6AE69E69}">
      <text>
        <r>
          <rPr>
            <sz val="10"/>
            <color indexed="81"/>
            <rFont val="Tahoma"/>
          </rPr>
          <t>Initial Balance F Fund</t>
        </r>
      </text>
    </comment>
  </commentList>
</comments>
</file>

<file path=xl/sharedStrings.xml><?xml version="1.0" encoding="utf-8"?>
<sst xmlns="http://schemas.openxmlformats.org/spreadsheetml/2006/main" count="261" uniqueCount="59">
  <si>
    <t xml:space="preserve">Stock Value </t>
  </si>
  <si>
    <t>SAFE</t>
  </si>
  <si>
    <t>Cash Value</t>
  </si>
  <si>
    <t>share price</t>
  </si>
  <si>
    <t xml:space="preserve">Portfolio Control  </t>
  </si>
  <si>
    <t>Market Order</t>
  </si>
  <si>
    <t>Portfolio Value</t>
  </si>
  <si>
    <t>Date</t>
  </si>
  <si>
    <t>G Fund</t>
  </si>
  <si>
    <t>C Fund</t>
  </si>
  <si>
    <t>Contribution</t>
  </si>
  <si>
    <t>G %</t>
  </si>
  <si>
    <t>Change</t>
  </si>
  <si>
    <t>C %</t>
  </si>
  <si>
    <t>(Manual Entry)</t>
  </si>
  <si>
    <t>S Fund</t>
  </si>
  <si>
    <t>I Fund</t>
  </si>
  <si>
    <t>S %</t>
  </si>
  <si>
    <t>I %</t>
  </si>
  <si>
    <t>Stock Funds</t>
  </si>
  <si>
    <t>Allocation</t>
  </si>
  <si>
    <t>F Fund</t>
  </si>
  <si>
    <t>F %</t>
  </si>
  <si>
    <t>Incr(Decr)</t>
  </si>
  <si>
    <t>To TSP</t>
  </si>
  <si>
    <t>01/00/00</t>
  </si>
  <si>
    <t>Tips</t>
  </si>
  <si>
    <t xml:space="preserve">(1)  Bi-weekly contributions-  When you put in the bi-weekly contribution amounts put in the daily share prices first (for the day the contribution is posted) </t>
  </si>
  <si>
    <t xml:space="preserve">                                          Enter the percentage going to each fund in Columns Z to AD.  i.e. 20% to G would be entered .2 in Column Z </t>
  </si>
  <si>
    <t xml:space="preserve">                                          Contribution amounts will be allocated prorata among the TSP funds based on your allocation percentages. </t>
  </si>
  <si>
    <t>(2)  Rounding-                      Every so often the total TSP balance as calculated is off by 1 cent up or down when compared to the actual TSP account balance.</t>
  </si>
  <si>
    <t xml:space="preserve">                                          I haven't been able to figure out why I just adjust to actual by using the contribution column E</t>
  </si>
  <si>
    <t>Enjoy the spreadsheet.  Feel free to modify to improve, etc.  If you improve it please post here so others can benefit.</t>
  </si>
  <si>
    <t>Portfolio</t>
  </si>
  <si>
    <t>Value</t>
  </si>
  <si>
    <t>Return on</t>
  </si>
  <si>
    <t>Investment</t>
  </si>
  <si>
    <t>Contrib.</t>
  </si>
  <si>
    <t>Sub-totals</t>
  </si>
  <si>
    <t>Total</t>
  </si>
  <si>
    <t>Year to Date</t>
  </si>
  <si>
    <t>Man. Input</t>
  </si>
  <si>
    <t>Return on Inv.</t>
  </si>
  <si>
    <t>Incl. Matching</t>
  </si>
  <si>
    <t xml:space="preserve"> Contrib.</t>
  </si>
  <si>
    <t>Employee</t>
  </si>
  <si>
    <t>Empl.Contrib.</t>
  </si>
  <si>
    <t xml:space="preserve">(3)  Return on Investment-     Check TSP Returns tab for a very basic return on investment calculation.  The formula is (current portfolio value - </t>
  </si>
  <si>
    <t xml:space="preserve">          There is a second computation that you can use if you manually input your employee contributions each payday which will compute</t>
  </si>
  <si>
    <t xml:space="preserve">          a simple return on investment with the matching contributions included.</t>
  </si>
  <si>
    <t>Start by entering your actual fund balances on line 7 Columns B,C,D,H, and I.  Remove any sample contribution amounts in Column E</t>
  </si>
  <si>
    <t>and replace with your contributions as made each paydate.  Enter contribution amounts and allocation percentages as shown in Tip 1 below.</t>
  </si>
  <si>
    <t xml:space="preserve">                                          then enter the contribution in Column E for that line.   </t>
  </si>
  <si>
    <t xml:space="preserve">                                          The contributions are made after the share prices for that day are implemented</t>
  </si>
  <si>
    <t xml:space="preserve">                                          If you plan to change your allocation percentages I suggest doing so at least one business day before the contribution takes effect in TSP.</t>
  </si>
  <si>
    <t>Special thanks to MadMike61 who modified the formulas so we no longer have to copy an extra line each time a contribution is added!</t>
  </si>
  <si>
    <t>2025 Spreadsheet</t>
  </si>
  <si>
    <t xml:space="preserve">          beginning portfolio value as of 12-31-2024-YTD contributions divided by beginning portfolio value) -1.00 = Return on Investment without contributions. </t>
  </si>
  <si>
    <t xml:space="preserve">You want the version named Scout_Spreadsheet-2025- Updated version which has the formula modifications.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</si>
</sst>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0.00_);\(0.00\)"/>
    <numFmt numFmtId="166" formatCode="0.000000_);\(0.000000\)"/>
    <numFmt numFmtId="167" formatCode="0.0000000000_);\(0.0000000000\)"/>
    <numFmt numFmtId="168" formatCode="0.0000"/>
  </numFmts>
  <fonts count="11" x14ac:knownFonts="1">
    <font>
      <sz val="10"/>
      <name val="Arial"/>
    </font>
    <font>
      <sz val="8"/>
      <color indexed="81"/>
      <name val="Tahoma"/>
    </font>
    <font>
      <b/>
      <u/>
      <sz val="10"/>
      <name val="Arial"/>
      <family val="2"/>
    </font>
    <font>
      <sz val="10"/>
      <color indexed="81"/>
      <name val="Tahoma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10"/>
      <color rgb="FF333333"/>
      <name val="Arial"/>
      <family val="2"/>
    </font>
    <font>
      <b/>
      <u/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2" fontId="0" fillId="0" borderId="0" xfId="0" applyNumberFormat="1"/>
    <xf numFmtId="4" fontId="0" fillId="0" borderId="0" xfId="0" applyNumberFormat="1"/>
    <xf numFmtId="39" fontId="0" fillId="0" borderId="0" xfId="0" applyNumberFormat="1"/>
    <xf numFmtId="164" fontId="2" fillId="0" borderId="0" xfId="0" applyNumberFormat="1" applyFont="1"/>
    <xf numFmtId="0" fontId="2" fillId="0" borderId="0" xfId="0" applyFont="1"/>
    <xf numFmtId="39" fontId="2" fillId="0" borderId="0" xfId="0" applyNumberFormat="1" applyFont="1"/>
    <xf numFmtId="2" fontId="2" fillId="0" borderId="0" xfId="0" applyNumberFormat="1" applyFont="1"/>
    <xf numFmtId="165" fontId="2" fillId="0" borderId="1" xfId="0" applyNumberFormat="1" applyFont="1" applyBorder="1"/>
    <xf numFmtId="4" fontId="2" fillId="0" borderId="0" xfId="0" applyNumberFormat="1" applyFont="1"/>
    <xf numFmtId="167" fontId="2" fillId="0" borderId="0" xfId="0" applyNumberFormat="1" applyFont="1"/>
    <xf numFmtId="164" fontId="0" fillId="0" borderId="0" xfId="0" applyNumberFormat="1" applyAlignment="1">
      <alignment horizontal="right"/>
    </xf>
    <xf numFmtId="0" fontId="5" fillId="0" borderId="0" xfId="0" applyFont="1"/>
    <xf numFmtId="10" fontId="5" fillId="0" borderId="0" xfId="0" applyNumberFormat="1" applyFont="1"/>
    <xf numFmtId="10" fontId="2" fillId="0" borderId="0" xfId="0" applyNumberFormat="1" applyFont="1"/>
    <xf numFmtId="10" fontId="0" fillId="0" borderId="0" xfId="0" applyNumberFormat="1"/>
    <xf numFmtId="4" fontId="5" fillId="0" borderId="0" xfId="0" applyNumberFormat="1" applyFont="1"/>
    <xf numFmtId="2" fontId="5" fillId="0" borderId="0" xfId="0" applyNumberFormat="1" applyFont="1"/>
    <xf numFmtId="2" fontId="6" fillId="0" borderId="0" xfId="0" applyNumberFormat="1" applyFont="1"/>
    <xf numFmtId="10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9" fontId="5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  <xf numFmtId="165" fontId="5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5" fontId="6" fillId="0" borderId="0" xfId="0" applyNumberFormat="1" applyFont="1"/>
    <xf numFmtId="164" fontId="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39" fontId="6" fillId="0" borderId="0" xfId="0" applyNumberFormat="1" applyFont="1"/>
    <xf numFmtId="168" fontId="6" fillId="0" borderId="0" xfId="0" applyNumberFormat="1" applyFont="1"/>
    <xf numFmtId="166" fontId="6" fillId="0" borderId="0" xfId="0" applyNumberFormat="1" applyFont="1"/>
    <xf numFmtId="164" fontId="6" fillId="0" borderId="0" xfId="0" applyNumberFormat="1" applyFont="1"/>
    <xf numFmtId="164" fontId="6" fillId="0" borderId="1" xfId="0" applyNumberFormat="1" applyFont="1" applyBorder="1"/>
    <xf numFmtId="39" fontId="6" fillId="0" borderId="1" xfId="0" applyNumberFormat="1" applyFont="1" applyBorder="1"/>
    <xf numFmtId="2" fontId="6" fillId="0" borderId="1" xfId="0" applyNumberFormat="1" applyFont="1" applyBorder="1"/>
    <xf numFmtId="4" fontId="6" fillId="0" borderId="1" xfId="0" applyNumberFormat="1" applyFont="1" applyBorder="1"/>
    <xf numFmtId="166" fontId="6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167" fontId="6" fillId="0" borderId="0" xfId="0" applyNumberFormat="1" applyFont="1"/>
    <xf numFmtId="43" fontId="6" fillId="0" borderId="0" xfId="1" applyFont="1"/>
    <xf numFmtId="43" fontId="6" fillId="0" borderId="1" xfId="1" applyFont="1" applyBorder="1"/>
    <xf numFmtId="43" fontId="2" fillId="0" borderId="0" xfId="1" applyFont="1"/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workbookViewId="0">
      <selection activeCell="A27" sqref="A27"/>
    </sheetView>
  </sheetViews>
  <sheetFormatPr defaultRowHeight="13.2" x14ac:dyDescent="0.25"/>
  <sheetData>
    <row r="1" spans="1:9" x14ac:dyDescent="0.25">
      <c r="I1">
        <v>1</v>
      </c>
    </row>
    <row r="5" spans="1:9" x14ac:dyDescent="0.25">
      <c r="A5" t="s">
        <v>50</v>
      </c>
    </row>
    <row r="6" spans="1:9" x14ac:dyDescent="0.25">
      <c r="A6" t="s">
        <v>51</v>
      </c>
    </row>
    <row r="8" spans="1:9" x14ac:dyDescent="0.25">
      <c r="A8" t="s">
        <v>26</v>
      </c>
    </row>
    <row r="10" spans="1:9" x14ac:dyDescent="0.25">
      <c r="A10" t="s">
        <v>27</v>
      </c>
    </row>
    <row r="11" spans="1:9" x14ac:dyDescent="0.25">
      <c r="A11" t="s">
        <v>52</v>
      </c>
    </row>
    <row r="12" spans="1:9" x14ac:dyDescent="0.25">
      <c r="A12" t="s">
        <v>53</v>
      </c>
    </row>
    <row r="13" spans="1:9" x14ac:dyDescent="0.25">
      <c r="A13" t="s">
        <v>28</v>
      </c>
    </row>
    <row r="14" spans="1:9" x14ac:dyDescent="0.25">
      <c r="A14" t="s">
        <v>29</v>
      </c>
    </row>
    <row r="15" spans="1:9" x14ac:dyDescent="0.25">
      <c r="A15" t="s">
        <v>54</v>
      </c>
    </row>
    <row r="17" spans="1:3" x14ac:dyDescent="0.25">
      <c r="A17" t="s">
        <v>30</v>
      </c>
    </row>
    <row r="18" spans="1:3" x14ac:dyDescent="0.25">
      <c r="A18" t="s">
        <v>31</v>
      </c>
    </row>
    <row r="20" spans="1:3" x14ac:dyDescent="0.25">
      <c r="A20" t="s">
        <v>47</v>
      </c>
    </row>
    <row r="21" spans="1:3" x14ac:dyDescent="0.25">
      <c r="C21" s="21" t="s">
        <v>57</v>
      </c>
    </row>
    <row r="22" spans="1:3" x14ac:dyDescent="0.25">
      <c r="C22" t="s">
        <v>48</v>
      </c>
    </row>
    <row r="23" spans="1:3" x14ac:dyDescent="0.25">
      <c r="C23" t="s">
        <v>49</v>
      </c>
    </row>
    <row r="25" spans="1:3" x14ac:dyDescent="0.25">
      <c r="A25" t="s">
        <v>32</v>
      </c>
    </row>
    <row r="26" spans="1:3" x14ac:dyDescent="0.25">
      <c r="A26" s="21" t="s">
        <v>55</v>
      </c>
    </row>
    <row r="27" spans="1:3" x14ac:dyDescent="0.25">
      <c r="A27" s="21" t="s">
        <v>58</v>
      </c>
    </row>
    <row r="31" spans="1:3" ht="14.4" x14ac:dyDescent="0.3">
      <c r="A31" s="36"/>
    </row>
    <row r="32" spans="1:3" ht="14.4" x14ac:dyDescent="0.3">
      <c r="A32" s="36"/>
    </row>
    <row r="33" spans="1:6" ht="14.4" x14ac:dyDescent="0.3">
      <c r="A33" s="36"/>
    </row>
    <row r="34" spans="1:6" ht="14.4" x14ac:dyDescent="0.3">
      <c r="A34" s="36"/>
    </row>
    <row r="35" spans="1:6" ht="14.4" x14ac:dyDescent="0.3">
      <c r="C35" s="36"/>
    </row>
    <row r="36" spans="1:6" ht="14.4" x14ac:dyDescent="0.3">
      <c r="A36" s="36"/>
    </row>
    <row r="37" spans="1:6" ht="14.4" x14ac:dyDescent="0.3">
      <c r="A37" s="36"/>
    </row>
    <row r="38" spans="1:6" ht="14.4" x14ac:dyDescent="0.3">
      <c r="A38" s="36"/>
      <c r="F38" s="36"/>
    </row>
    <row r="39" spans="1:6" ht="14.4" x14ac:dyDescent="0.3">
      <c r="A39" s="36"/>
    </row>
    <row r="40" spans="1:6" ht="14.4" x14ac:dyDescent="0.3">
      <c r="A40" s="36"/>
    </row>
  </sheetData>
  <phoneticPr fontId="4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0"/>
  <sheetViews>
    <sheetView tabSelected="1" zoomScaleNormal="100" workbookViewId="0">
      <selection activeCell="J15" sqref="J15"/>
    </sheetView>
  </sheetViews>
  <sheetFormatPr defaultRowHeight="13.2" x14ac:dyDescent="0.25"/>
  <cols>
    <col min="1" max="1" width="11.109375" style="21" bestFit="1" customWidth="1"/>
    <col min="2" max="2" width="12" style="37" customWidth="1"/>
    <col min="3" max="4" width="12.5546875" style="37" bestFit="1" customWidth="1"/>
    <col min="5" max="5" width="11.109375" style="18" bestFit="1" customWidth="1"/>
    <col min="6" max="6" width="10.88671875" style="37" bestFit="1" customWidth="1"/>
    <col min="7" max="7" width="11.33203125" style="21" customWidth="1"/>
    <col min="8" max="8" width="11.5546875" style="20" bestFit="1" customWidth="1"/>
    <col min="9" max="9" width="12.5546875" style="37" bestFit="1" customWidth="1"/>
    <col min="10" max="10" width="10.5546875" style="38" bestFit="1" customWidth="1"/>
    <col min="11" max="11" width="10.33203125" style="38" customWidth="1"/>
    <col min="12" max="12" width="10.88671875" style="38" bestFit="1" customWidth="1"/>
    <col min="13" max="14" width="10.33203125" style="38" customWidth="1"/>
    <col min="15" max="15" width="2.5546875" style="21" customWidth="1"/>
    <col min="16" max="16" width="13.33203125" style="20" bestFit="1" customWidth="1"/>
    <col min="17" max="17" width="15.6640625" style="49" bestFit="1" customWidth="1"/>
    <col min="18" max="18" width="3" style="21" customWidth="1"/>
    <col min="19" max="19" width="11.88671875" style="37" bestFit="1" customWidth="1"/>
    <col min="20" max="20" width="3.109375" style="21" customWidth="1"/>
    <col min="21" max="25" width="13.33203125" style="39" bestFit="1" customWidth="1"/>
    <col min="26" max="16384" width="8.88671875" style="21"/>
  </cols>
  <sheetData>
    <row r="1" spans="1:30" x14ac:dyDescent="0.25">
      <c r="A1" s="12" t="s">
        <v>56</v>
      </c>
    </row>
    <row r="4" spans="1:30" x14ac:dyDescent="0.25">
      <c r="A4" s="40" t="s">
        <v>7</v>
      </c>
      <c r="B4" s="37" t="s">
        <v>0</v>
      </c>
      <c r="C4" s="37" t="s">
        <v>0</v>
      </c>
      <c r="D4" s="37" t="s">
        <v>0</v>
      </c>
      <c r="E4" s="18" t="s">
        <v>10</v>
      </c>
      <c r="F4" s="37" t="s">
        <v>1</v>
      </c>
      <c r="G4" s="18" t="s">
        <v>23</v>
      </c>
      <c r="H4" s="20" t="s">
        <v>2</v>
      </c>
      <c r="I4" s="37" t="s">
        <v>2</v>
      </c>
      <c r="J4" s="38" t="s">
        <v>8</v>
      </c>
      <c r="K4" s="38" t="s">
        <v>21</v>
      </c>
      <c r="L4" s="38" t="s">
        <v>9</v>
      </c>
      <c r="M4" s="38" t="s">
        <v>15</v>
      </c>
      <c r="N4" s="38" t="s">
        <v>16</v>
      </c>
      <c r="P4" s="20" t="s">
        <v>6</v>
      </c>
      <c r="Q4" s="49" t="s">
        <v>4</v>
      </c>
      <c r="S4" s="37" t="s">
        <v>5</v>
      </c>
      <c r="U4" s="39" t="s">
        <v>11</v>
      </c>
      <c r="V4" s="39" t="s">
        <v>22</v>
      </c>
      <c r="W4" s="39" t="s">
        <v>13</v>
      </c>
      <c r="X4" s="39" t="s">
        <v>17</v>
      </c>
      <c r="Y4" s="39" t="s">
        <v>18</v>
      </c>
      <c r="Z4" s="39" t="s">
        <v>11</v>
      </c>
      <c r="AA4" s="39" t="s">
        <v>22</v>
      </c>
      <c r="AB4" s="39" t="s">
        <v>13</v>
      </c>
      <c r="AC4" s="39" t="s">
        <v>17</v>
      </c>
      <c r="AD4" s="39" t="s">
        <v>18</v>
      </c>
    </row>
    <row r="5" spans="1:30" x14ac:dyDescent="0.25">
      <c r="A5" s="41"/>
      <c r="B5" s="42" t="s">
        <v>9</v>
      </c>
      <c r="C5" s="42" t="s">
        <v>15</v>
      </c>
      <c r="D5" s="42" t="s">
        <v>16</v>
      </c>
      <c r="E5" s="43" t="s">
        <v>24</v>
      </c>
      <c r="F5" s="42"/>
      <c r="G5" s="43" t="s">
        <v>19</v>
      </c>
      <c r="H5" s="44" t="s">
        <v>8</v>
      </c>
      <c r="I5" s="42" t="s">
        <v>21</v>
      </c>
      <c r="J5" s="38" t="s">
        <v>3</v>
      </c>
      <c r="K5" s="38" t="s">
        <v>3</v>
      </c>
      <c r="L5" s="38" t="s">
        <v>3</v>
      </c>
      <c r="M5" s="38" t="s">
        <v>3</v>
      </c>
      <c r="N5" s="38" t="s">
        <v>3</v>
      </c>
      <c r="P5" s="44"/>
      <c r="Q5" s="50" t="s">
        <v>19</v>
      </c>
      <c r="S5" s="42" t="s">
        <v>14</v>
      </c>
      <c r="U5" s="45" t="s">
        <v>12</v>
      </c>
      <c r="V5" s="45" t="s">
        <v>12</v>
      </c>
      <c r="W5" s="45" t="s">
        <v>12</v>
      </c>
      <c r="X5" s="45" t="s">
        <v>12</v>
      </c>
      <c r="Y5" s="45" t="s">
        <v>12</v>
      </c>
      <c r="Z5" s="45" t="s">
        <v>20</v>
      </c>
      <c r="AA5" s="45" t="s">
        <v>20</v>
      </c>
      <c r="AB5" s="46" t="s">
        <v>20</v>
      </c>
      <c r="AC5" s="46" t="s">
        <v>20</v>
      </c>
      <c r="AD5" s="46" t="s">
        <v>20</v>
      </c>
    </row>
    <row r="6" spans="1:30" x14ac:dyDescent="0.25">
      <c r="A6" s="40"/>
    </row>
    <row r="7" spans="1:30" s="5" customFormat="1" x14ac:dyDescent="0.25">
      <c r="A7" s="4">
        <v>45657</v>
      </c>
      <c r="B7" s="6">
        <v>1000</v>
      </c>
      <c r="C7" s="6">
        <v>1000</v>
      </c>
      <c r="D7" s="6">
        <v>1000</v>
      </c>
      <c r="E7" s="7">
        <v>0</v>
      </c>
      <c r="F7" s="6">
        <f>(B7+C7+D7)*0.1</f>
        <v>300</v>
      </c>
      <c r="G7" s="8">
        <v>0</v>
      </c>
      <c r="H7" s="9">
        <v>1000</v>
      </c>
      <c r="I7" s="6">
        <v>1000</v>
      </c>
      <c r="J7" s="54">
        <v>18.754200000000001</v>
      </c>
      <c r="K7" s="54">
        <v>19.478200000000001</v>
      </c>
      <c r="L7" s="54">
        <v>92.928399999999996</v>
      </c>
      <c r="M7" s="54">
        <v>90.151399999999995</v>
      </c>
      <c r="N7" s="54">
        <v>41.8962</v>
      </c>
      <c r="P7" s="9">
        <f t="shared" ref="P7:P35" si="0">B7+C7+D7+H7+I7</f>
        <v>5000</v>
      </c>
      <c r="Q7" s="51">
        <f>+B7+C7+D7</f>
        <v>3000</v>
      </c>
      <c r="S7" s="6"/>
      <c r="U7" s="10">
        <v>1.0016313214000001</v>
      </c>
      <c r="V7" s="10">
        <v>1.0059021922</v>
      </c>
      <c r="W7" s="10">
        <v>1.0097560976</v>
      </c>
      <c r="X7" s="10">
        <v>1.0174807198</v>
      </c>
      <c r="Y7" s="10">
        <v>1.0282392027</v>
      </c>
      <c r="Z7" s="5">
        <v>0.2</v>
      </c>
      <c r="AA7" s="5">
        <v>0.2</v>
      </c>
      <c r="AB7" s="5">
        <v>0.2</v>
      </c>
      <c r="AC7" s="5">
        <v>0.2</v>
      </c>
      <c r="AD7" s="5">
        <v>0.2</v>
      </c>
    </row>
    <row r="8" spans="1:30" x14ac:dyDescent="0.25">
      <c r="A8" s="40">
        <v>45659</v>
      </c>
      <c r="B8" s="37">
        <f>IF((E8=0)=TRUE,+B7*W8,(E8*AB7)+(B7*W8))</f>
        <v>1057.8090659045029</v>
      </c>
      <c r="C8" s="37">
        <f>IF((E8=0)=TRUE,+C7*X8,(E8*AC7)+(C7*X8))</f>
        <v>1062.7409446775093</v>
      </c>
      <c r="D8" s="37">
        <f>IF((E8=0)=TRUE,+D7*Y8,(E8*AD7)+(D7*Y8))</f>
        <v>1060.8306242570925</v>
      </c>
      <c r="E8" s="18">
        <v>300</v>
      </c>
      <c r="F8" s="37">
        <f>(B8+C8+D8)*0.1</f>
        <v>318.13806348391046</v>
      </c>
      <c r="G8" s="47">
        <f>(+B8+C8+D8-Q8)-G7</f>
        <v>1.3806348391044594</v>
      </c>
      <c r="H8" s="37">
        <f>IF((E8=0)=TRUE,+H7*U8,(E8*Z7)+(H7*U8))</f>
        <v>1060.2346141131052</v>
      </c>
      <c r="I8" s="37">
        <f>IF((E8=0)=TRUE,+I7*V8,(E8*AA7)+(I7*V8))</f>
        <v>1060.1642862276799</v>
      </c>
      <c r="J8" s="52">
        <v>18.758600000000001</v>
      </c>
      <c r="K8" s="52">
        <v>19.481400000000001</v>
      </c>
      <c r="L8" s="52">
        <v>92.724800000000002</v>
      </c>
      <c r="M8" s="52">
        <v>90.398499999999999</v>
      </c>
      <c r="N8" s="52">
        <v>41.930999999999997</v>
      </c>
      <c r="P8" s="20">
        <f t="shared" si="0"/>
        <v>5301.7795351798904</v>
      </c>
      <c r="Q8" s="49">
        <f t="shared" ref="Q8:Q35" si="1">+Q7+(E8*AB7)+(E8*AC7)+(E8*AD7)</f>
        <v>3180</v>
      </c>
      <c r="U8" s="48">
        <f t="shared" ref="U8:Y10" si="2">J8/J7</f>
        <v>1.0002346141131053</v>
      </c>
      <c r="V8" s="48">
        <f t="shared" si="2"/>
        <v>1.0001642862276801</v>
      </c>
      <c r="W8" s="48">
        <f t="shared" si="2"/>
        <v>0.99780906590450291</v>
      </c>
      <c r="X8" s="48">
        <f t="shared" si="2"/>
        <v>1.0027409446775093</v>
      </c>
      <c r="Y8" s="48">
        <f t="shared" si="2"/>
        <v>1.0008306242570923</v>
      </c>
      <c r="Z8" s="21">
        <f t="shared" ref="Z8:AD9" si="3">Z7</f>
        <v>0.2</v>
      </c>
      <c r="AA8" s="21">
        <f t="shared" si="3"/>
        <v>0.2</v>
      </c>
      <c r="AB8" s="21">
        <f t="shared" si="3"/>
        <v>0.2</v>
      </c>
      <c r="AC8" s="21">
        <f t="shared" si="3"/>
        <v>0.2</v>
      </c>
      <c r="AD8" s="21">
        <f t="shared" si="3"/>
        <v>0.2</v>
      </c>
    </row>
    <row r="9" spans="1:30" x14ac:dyDescent="0.25">
      <c r="A9" s="34">
        <v>45660</v>
      </c>
      <c r="B9" s="37">
        <f t="shared" ref="B9:B70" si="4">IF((E9=0)=TRUE,+B8*W9,(E9*AB8)+(B8*W9))</f>
        <v>1071.2192275545765</v>
      </c>
      <c r="C9" s="37">
        <f t="shared" ref="C9:C70" si="5">IF((E9=0)=TRUE,+C8*X9,(E9*AC8)+(C8*X9))</f>
        <v>1081.8259256184483</v>
      </c>
      <c r="D9" s="37">
        <f t="shared" ref="D9:D70" si="6">IF((E9=0)=TRUE,+D8*Y9,(E9*AD8)+(D8*Y9))</f>
        <v>1065.3060943730229</v>
      </c>
      <c r="E9" s="18">
        <v>0</v>
      </c>
      <c r="F9" s="37">
        <f>(B9+C9+D9)*0.1</f>
        <v>321.83512475460481</v>
      </c>
      <c r="G9" s="47">
        <f t="shared" ref="G9:G17" si="7">(+B9+C9+D9-Q9)-G8</f>
        <v>36.970612706943484</v>
      </c>
      <c r="H9" s="37">
        <f t="shared" ref="H9:H70" si="8">IF((E9=0)=TRUE,+H8*U9,(E9*Z8)+(H8*U9))</f>
        <v>1060.3702619265812</v>
      </c>
      <c r="I9" s="37">
        <f t="shared" ref="I9:I70" si="9">IF((E9=0)=TRUE,+I8*V9,(E9*AA8)+(I8*V9))</f>
        <v>1058.4228684055888</v>
      </c>
      <c r="J9" s="53">
        <v>18.760999999999999</v>
      </c>
      <c r="K9" s="53">
        <v>19.449400000000001</v>
      </c>
      <c r="L9" s="53">
        <v>93.900300000000001</v>
      </c>
      <c r="M9" s="53">
        <v>92.021900000000002</v>
      </c>
      <c r="N9" s="53">
        <v>42.107900000000001</v>
      </c>
      <c r="P9" s="20">
        <f t="shared" si="0"/>
        <v>5337.1443778782177</v>
      </c>
      <c r="Q9" s="49">
        <f t="shared" si="1"/>
        <v>3180</v>
      </c>
      <c r="U9" s="48">
        <f t="shared" si="2"/>
        <v>1.0001279413175823</v>
      </c>
      <c r="V9" s="48">
        <f t="shared" si="2"/>
        <v>0.99835740757851077</v>
      </c>
      <c r="W9" s="48">
        <f t="shared" si="2"/>
        <v>1.0126772988456163</v>
      </c>
      <c r="X9" s="48">
        <f t="shared" si="2"/>
        <v>1.0179582625817907</v>
      </c>
      <c r="Y9" s="48">
        <f t="shared" si="2"/>
        <v>1.0042188357062793</v>
      </c>
      <c r="Z9" s="21">
        <f t="shared" si="3"/>
        <v>0.2</v>
      </c>
      <c r="AA9" s="21">
        <f t="shared" si="3"/>
        <v>0.2</v>
      </c>
      <c r="AB9" s="21">
        <f t="shared" si="3"/>
        <v>0.2</v>
      </c>
      <c r="AC9" s="21">
        <f t="shared" si="3"/>
        <v>0.2</v>
      </c>
      <c r="AD9" s="21">
        <f t="shared" si="3"/>
        <v>0.2</v>
      </c>
    </row>
    <row r="10" spans="1:30" x14ac:dyDescent="0.25">
      <c r="A10" s="34">
        <v>45663</v>
      </c>
      <c r="B10" s="37">
        <f t="shared" si="4"/>
        <v>1077.2369734247711</v>
      </c>
      <c r="C10" s="37">
        <f t="shared" si="5"/>
        <v>1086.5354509140873</v>
      </c>
      <c r="D10" s="37">
        <f t="shared" si="6"/>
        <v>1074.8262719005786</v>
      </c>
      <c r="E10" s="18">
        <v>0</v>
      </c>
      <c r="F10" s="37">
        <f>(B10+C10+D10)*0.1</f>
        <v>323.85986962394372</v>
      </c>
      <c r="G10" s="47">
        <f>(+B10+C10+D10-Q10)-G9</f>
        <v>21.628083532493747</v>
      </c>
      <c r="H10" s="37">
        <f t="shared" si="8"/>
        <v>1060.7772053670092</v>
      </c>
      <c r="I10" s="37">
        <f t="shared" si="9"/>
        <v>1057.5630433559311</v>
      </c>
      <c r="J10" s="52">
        <v>18.7682</v>
      </c>
      <c r="K10" s="52">
        <v>19.433599999999998</v>
      </c>
      <c r="L10" s="52">
        <v>94.427800000000005</v>
      </c>
      <c r="M10" s="52">
        <v>92.422499999999999</v>
      </c>
      <c r="N10" s="52">
        <v>42.484200000000001</v>
      </c>
      <c r="P10" s="20">
        <f>B10+C10+D10+H10+I10</f>
        <v>5356.9389449623777</v>
      </c>
      <c r="Q10" s="49">
        <f>+Q9+(E10*AB9)+(E10*AC9)+(E10*AD9)</f>
        <v>3180</v>
      </c>
      <c r="U10" s="48">
        <f t="shared" si="2"/>
        <v>1.0003837748520867</v>
      </c>
      <c r="V10" s="48">
        <f t="shared" si="2"/>
        <v>0.99918763560829627</v>
      </c>
      <c r="W10" s="48">
        <f t="shared" si="2"/>
        <v>1.0056176604334597</v>
      </c>
      <c r="X10" s="48">
        <f t="shared" si="2"/>
        <v>1.004353311548664</v>
      </c>
      <c r="Y10" s="48">
        <f t="shared" si="2"/>
        <v>1.008936565347595</v>
      </c>
      <c r="Z10" s="21">
        <f t="shared" ref="Z10:Z35" si="10">Z9</f>
        <v>0.2</v>
      </c>
      <c r="AA10" s="21">
        <f t="shared" ref="AA10:AA35" si="11">AA9</f>
        <v>0.2</v>
      </c>
      <c r="AB10" s="21">
        <f t="shared" ref="AB10:AB35" si="12">AB9</f>
        <v>0.2</v>
      </c>
      <c r="AC10" s="21">
        <f t="shared" ref="AC10:AC35" si="13">AC9</f>
        <v>0.2</v>
      </c>
      <c r="AD10" s="21">
        <f t="shared" ref="AD10:AD35" si="14">AD9</f>
        <v>0.2</v>
      </c>
    </row>
    <row r="11" spans="1:30" x14ac:dyDescent="0.25">
      <c r="A11" s="34" t="s">
        <v>25</v>
      </c>
      <c r="B11" s="37">
        <f t="shared" si="4"/>
        <v>0</v>
      </c>
      <c r="C11" s="37">
        <f t="shared" si="5"/>
        <v>0</v>
      </c>
      <c r="D11" s="37">
        <f t="shared" si="6"/>
        <v>0</v>
      </c>
      <c r="E11" s="18">
        <v>0</v>
      </c>
      <c r="F11" s="37">
        <f t="shared" ref="F11:F35" si="15">(B11+C11+D11)*0.1</f>
        <v>0</v>
      </c>
      <c r="G11" s="47">
        <f t="shared" si="7"/>
        <v>-3201.6280835324937</v>
      </c>
      <c r="H11" s="37">
        <f t="shared" si="8"/>
        <v>0</v>
      </c>
      <c r="I11" s="37">
        <f t="shared" si="9"/>
        <v>0</v>
      </c>
      <c r="P11" s="20">
        <f t="shared" si="0"/>
        <v>0</v>
      </c>
      <c r="Q11" s="49">
        <f t="shared" si="1"/>
        <v>3180</v>
      </c>
      <c r="U11" s="48">
        <f t="shared" ref="U11:U35" si="16">J11/J10</f>
        <v>0</v>
      </c>
      <c r="V11" s="48">
        <f t="shared" ref="V11:V35" si="17">K11/K10</f>
        <v>0</v>
      </c>
      <c r="W11" s="48">
        <f t="shared" ref="W11:W35" si="18">L11/L10</f>
        <v>0</v>
      </c>
      <c r="X11" s="48">
        <f t="shared" ref="X11:X35" si="19">M11/M10</f>
        <v>0</v>
      </c>
      <c r="Y11" s="48">
        <f t="shared" ref="Y11:Y35" si="20">N11/N10</f>
        <v>0</v>
      </c>
      <c r="Z11" s="21">
        <f t="shared" si="10"/>
        <v>0.2</v>
      </c>
      <c r="AA11" s="21">
        <f t="shared" si="11"/>
        <v>0.2</v>
      </c>
      <c r="AB11" s="21">
        <f t="shared" si="12"/>
        <v>0.2</v>
      </c>
      <c r="AC11" s="21">
        <f t="shared" si="13"/>
        <v>0.2</v>
      </c>
      <c r="AD11" s="21">
        <f t="shared" si="14"/>
        <v>0.2</v>
      </c>
    </row>
    <row r="12" spans="1:30" x14ac:dyDescent="0.25">
      <c r="A12" s="34" t="s">
        <v>25</v>
      </c>
      <c r="B12" s="37" t="e">
        <f t="shared" si="4"/>
        <v>#DIV/0!</v>
      </c>
      <c r="C12" s="37" t="e">
        <f t="shared" si="5"/>
        <v>#DIV/0!</v>
      </c>
      <c r="D12" s="37" t="e">
        <f t="shared" si="6"/>
        <v>#DIV/0!</v>
      </c>
      <c r="E12" s="18">
        <v>0</v>
      </c>
      <c r="F12" s="37" t="e">
        <f t="shared" si="15"/>
        <v>#DIV/0!</v>
      </c>
      <c r="G12" s="47" t="e">
        <f t="shared" si="7"/>
        <v>#DIV/0!</v>
      </c>
      <c r="H12" s="37" t="e">
        <f t="shared" si="8"/>
        <v>#DIV/0!</v>
      </c>
      <c r="I12" s="37" t="e">
        <f t="shared" si="9"/>
        <v>#DIV/0!</v>
      </c>
      <c r="P12" s="20" t="e">
        <f t="shared" si="0"/>
        <v>#DIV/0!</v>
      </c>
      <c r="Q12" s="49">
        <f t="shared" si="1"/>
        <v>3180</v>
      </c>
      <c r="U12" s="48" t="e">
        <f t="shared" si="16"/>
        <v>#DIV/0!</v>
      </c>
      <c r="V12" s="48" t="e">
        <f t="shared" si="17"/>
        <v>#DIV/0!</v>
      </c>
      <c r="W12" s="48" t="e">
        <f t="shared" si="18"/>
        <v>#DIV/0!</v>
      </c>
      <c r="X12" s="48" t="e">
        <f t="shared" si="19"/>
        <v>#DIV/0!</v>
      </c>
      <c r="Y12" s="48" t="e">
        <f t="shared" si="20"/>
        <v>#DIV/0!</v>
      </c>
      <c r="Z12" s="21">
        <f t="shared" si="10"/>
        <v>0.2</v>
      </c>
      <c r="AA12" s="21">
        <f t="shared" si="11"/>
        <v>0.2</v>
      </c>
      <c r="AB12" s="21">
        <f t="shared" si="12"/>
        <v>0.2</v>
      </c>
      <c r="AC12" s="21">
        <f t="shared" si="13"/>
        <v>0.2</v>
      </c>
      <c r="AD12" s="21">
        <f t="shared" si="14"/>
        <v>0.2</v>
      </c>
    </row>
    <row r="13" spans="1:30" x14ac:dyDescent="0.25">
      <c r="A13" s="34" t="s">
        <v>25</v>
      </c>
      <c r="B13" s="37" t="e">
        <f t="shared" si="4"/>
        <v>#DIV/0!</v>
      </c>
      <c r="C13" s="37" t="e">
        <f t="shared" si="5"/>
        <v>#DIV/0!</v>
      </c>
      <c r="D13" s="37" t="e">
        <f t="shared" si="6"/>
        <v>#DIV/0!</v>
      </c>
      <c r="E13" s="18">
        <v>0</v>
      </c>
      <c r="F13" s="37" t="e">
        <f t="shared" si="15"/>
        <v>#DIV/0!</v>
      </c>
      <c r="G13" s="47" t="e">
        <f t="shared" si="7"/>
        <v>#DIV/0!</v>
      </c>
      <c r="H13" s="37" t="e">
        <f t="shared" si="8"/>
        <v>#DIV/0!</v>
      </c>
      <c r="I13" s="37" t="e">
        <f t="shared" si="9"/>
        <v>#DIV/0!</v>
      </c>
      <c r="P13" s="20" t="e">
        <f t="shared" si="0"/>
        <v>#DIV/0!</v>
      </c>
      <c r="Q13" s="49">
        <f t="shared" si="1"/>
        <v>3180</v>
      </c>
      <c r="U13" s="48" t="e">
        <f t="shared" si="16"/>
        <v>#DIV/0!</v>
      </c>
      <c r="V13" s="48" t="e">
        <f t="shared" si="17"/>
        <v>#DIV/0!</v>
      </c>
      <c r="W13" s="48" t="e">
        <f t="shared" si="18"/>
        <v>#DIV/0!</v>
      </c>
      <c r="X13" s="48" t="e">
        <f t="shared" si="19"/>
        <v>#DIV/0!</v>
      </c>
      <c r="Y13" s="48" t="e">
        <f t="shared" si="20"/>
        <v>#DIV/0!</v>
      </c>
      <c r="Z13" s="21">
        <f t="shared" si="10"/>
        <v>0.2</v>
      </c>
      <c r="AA13" s="21">
        <f t="shared" si="11"/>
        <v>0.2</v>
      </c>
      <c r="AB13" s="21">
        <f t="shared" si="12"/>
        <v>0.2</v>
      </c>
      <c r="AC13" s="21">
        <f t="shared" si="13"/>
        <v>0.2</v>
      </c>
      <c r="AD13" s="21">
        <f t="shared" si="14"/>
        <v>0.2</v>
      </c>
    </row>
    <row r="14" spans="1:30" x14ac:dyDescent="0.25">
      <c r="A14" s="34" t="s">
        <v>25</v>
      </c>
      <c r="B14" s="37" t="e">
        <f t="shared" si="4"/>
        <v>#DIV/0!</v>
      </c>
      <c r="C14" s="37" t="e">
        <f t="shared" si="5"/>
        <v>#DIV/0!</v>
      </c>
      <c r="D14" s="37" t="e">
        <f t="shared" si="6"/>
        <v>#DIV/0!</v>
      </c>
      <c r="E14" s="18">
        <v>0</v>
      </c>
      <c r="F14" s="37" t="e">
        <f t="shared" si="15"/>
        <v>#DIV/0!</v>
      </c>
      <c r="G14" s="47" t="e">
        <f t="shared" si="7"/>
        <v>#DIV/0!</v>
      </c>
      <c r="H14" s="37" t="e">
        <f t="shared" si="8"/>
        <v>#DIV/0!</v>
      </c>
      <c r="I14" s="37" t="e">
        <f t="shared" si="9"/>
        <v>#DIV/0!</v>
      </c>
      <c r="P14" s="20" t="e">
        <f t="shared" si="0"/>
        <v>#DIV/0!</v>
      </c>
      <c r="Q14" s="49">
        <f t="shared" si="1"/>
        <v>3180</v>
      </c>
      <c r="U14" s="48" t="e">
        <f t="shared" si="16"/>
        <v>#DIV/0!</v>
      </c>
      <c r="V14" s="48" t="e">
        <f t="shared" si="17"/>
        <v>#DIV/0!</v>
      </c>
      <c r="W14" s="48" t="e">
        <f t="shared" si="18"/>
        <v>#DIV/0!</v>
      </c>
      <c r="X14" s="48" t="e">
        <f t="shared" si="19"/>
        <v>#DIV/0!</v>
      </c>
      <c r="Y14" s="48" t="e">
        <f t="shared" si="20"/>
        <v>#DIV/0!</v>
      </c>
      <c r="Z14" s="21">
        <f t="shared" si="10"/>
        <v>0.2</v>
      </c>
      <c r="AA14" s="21">
        <f t="shared" si="11"/>
        <v>0.2</v>
      </c>
      <c r="AB14" s="21">
        <f t="shared" si="12"/>
        <v>0.2</v>
      </c>
      <c r="AC14" s="21">
        <f t="shared" si="13"/>
        <v>0.2</v>
      </c>
      <c r="AD14" s="21">
        <f t="shared" si="14"/>
        <v>0.2</v>
      </c>
    </row>
    <row r="15" spans="1:30" x14ac:dyDescent="0.25">
      <c r="A15" s="34" t="s">
        <v>25</v>
      </c>
      <c r="B15" s="37" t="e">
        <f t="shared" si="4"/>
        <v>#DIV/0!</v>
      </c>
      <c r="C15" s="37" t="e">
        <f t="shared" si="5"/>
        <v>#DIV/0!</v>
      </c>
      <c r="D15" s="37" t="e">
        <f t="shared" si="6"/>
        <v>#DIV/0!</v>
      </c>
      <c r="E15" s="18">
        <v>0</v>
      </c>
      <c r="F15" s="37" t="e">
        <f t="shared" si="15"/>
        <v>#DIV/0!</v>
      </c>
      <c r="G15" s="47" t="e">
        <f t="shared" si="7"/>
        <v>#DIV/0!</v>
      </c>
      <c r="H15" s="37" t="e">
        <f t="shared" si="8"/>
        <v>#DIV/0!</v>
      </c>
      <c r="I15" s="37" t="e">
        <f t="shared" si="9"/>
        <v>#DIV/0!</v>
      </c>
      <c r="P15" s="20" t="e">
        <f t="shared" si="0"/>
        <v>#DIV/0!</v>
      </c>
      <c r="Q15" s="49">
        <f t="shared" si="1"/>
        <v>3180</v>
      </c>
      <c r="U15" s="48" t="e">
        <f t="shared" si="16"/>
        <v>#DIV/0!</v>
      </c>
      <c r="V15" s="48" t="e">
        <f t="shared" si="17"/>
        <v>#DIV/0!</v>
      </c>
      <c r="W15" s="48" t="e">
        <f t="shared" si="18"/>
        <v>#DIV/0!</v>
      </c>
      <c r="X15" s="48" t="e">
        <f t="shared" si="19"/>
        <v>#DIV/0!</v>
      </c>
      <c r="Y15" s="48" t="e">
        <f t="shared" si="20"/>
        <v>#DIV/0!</v>
      </c>
      <c r="Z15" s="21">
        <f t="shared" si="10"/>
        <v>0.2</v>
      </c>
      <c r="AA15" s="21">
        <f t="shared" si="11"/>
        <v>0.2</v>
      </c>
      <c r="AB15" s="21">
        <f t="shared" si="12"/>
        <v>0.2</v>
      </c>
      <c r="AC15" s="21">
        <f t="shared" si="13"/>
        <v>0.2</v>
      </c>
      <c r="AD15" s="21">
        <f t="shared" si="14"/>
        <v>0.2</v>
      </c>
    </row>
    <row r="16" spans="1:30" x14ac:dyDescent="0.25">
      <c r="A16" s="34" t="s">
        <v>25</v>
      </c>
      <c r="B16" s="37" t="e">
        <f t="shared" si="4"/>
        <v>#DIV/0!</v>
      </c>
      <c r="C16" s="37" t="e">
        <f t="shared" si="5"/>
        <v>#DIV/0!</v>
      </c>
      <c r="D16" s="37" t="e">
        <f t="shared" si="6"/>
        <v>#DIV/0!</v>
      </c>
      <c r="E16" s="18">
        <v>0</v>
      </c>
      <c r="F16" s="37" t="e">
        <f t="shared" si="15"/>
        <v>#DIV/0!</v>
      </c>
      <c r="G16" s="47" t="e">
        <f t="shared" si="7"/>
        <v>#DIV/0!</v>
      </c>
      <c r="H16" s="37" t="e">
        <f t="shared" si="8"/>
        <v>#DIV/0!</v>
      </c>
      <c r="I16" s="37" t="e">
        <f t="shared" si="9"/>
        <v>#DIV/0!</v>
      </c>
      <c r="P16" s="20" t="e">
        <f t="shared" si="0"/>
        <v>#DIV/0!</v>
      </c>
      <c r="Q16" s="49">
        <f t="shared" si="1"/>
        <v>3180</v>
      </c>
      <c r="U16" s="48" t="e">
        <f t="shared" si="16"/>
        <v>#DIV/0!</v>
      </c>
      <c r="V16" s="48" t="e">
        <f t="shared" si="17"/>
        <v>#DIV/0!</v>
      </c>
      <c r="W16" s="48" t="e">
        <f t="shared" si="18"/>
        <v>#DIV/0!</v>
      </c>
      <c r="X16" s="48" t="e">
        <f t="shared" si="19"/>
        <v>#DIV/0!</v>
      </c>
      <c r="Y16" s="48" t="e">
        <f t="shared" si="20"/>
        <v>#DIV/0!</v>
      </c>
      <c r="Z16" s="21">
        <f t="shared" si="10"/>
        <v>0.2</v>
      </c>
      <c r="AA16" s="21">
        <f t="shared" si="11"/>
        <v>0.2</v>
      </c>
      <c r="AB16" s="21">
        <f t="shared" si="12"/>
        <v>0.2</v>
      </c>
      <c r="AC16" s="21">
        <f t="shared" si="13"/>
        <v>0.2</v>
      </c>
      <c r="AD16" s="21">
        <f t="shared" si="14"/>
        <v>0.2</v>
      </c>
    </row>
    <row r="17" spans="1:30" x14ac:dyDescent="0.25">
      <c r="A17" s="34" t="s">
        <v>25</v>
      </c>
      <c r="B17" s="37" t="e">
        <f t="shared" si="4"/>
        <v>#DIV/0!</v>
      </c>
      <c r="C17" s="37" t="e">
        <f t="shared" si="5"/>
        <v>#DIV/0!</v>
      </c>
      <c r="D17" s="37" t="e">
        <f t="shared" si="6"/>
        <v>#DIV/0!</v>
      </c>
      <c r="E17" s="18">
        <v>0</v>
      </c>
      <c r="F17" s="37" t="e">
        <f t="shared" si="15"/>
        <v>#DIV/0!</v>
      </c>
      <c r="G17" s="47" t="e">
        <f t="shared" si="7"/>
        <v>#DIV/0!</v>
      </c>
      <c r="H17" s="37" t="e">
        <f t="shared" si="8"/>
        <v>#DIV/0!</v>
      </c>
      <c r="I17" s="37" t="e">
        <f t="shared" si="9"/>
        <v>#DIV/0!</v>
      </c>
      <c r="P17" s="20" t="e">
        <f t="shared" si="0"/>
        <v>#DIV/0!</v>
      </c>
      <c r="Q17" s="49">
        <f t="shared" si="1"/>
        <v>3180</v>
      </c>
      <c r="U17" s="48" t="e">
        <f t="shared" si="16"/>
        <v>#DIV/0!</v>
      </c>
      <c r="V17" s="48" t="e">
        <f t="shared" si="17"/>
        <v>#DIV/0!</v>
      </c>
      <c r="W17" s="48" t="e">
        <f t="shared" si="18"/>
        <v>#DIV/0!</v>
      </c>
      <c r="X17" s="48" t="e">
        <f t="shared" si="19"/>
        <v>#DIV/0!</v>
      </c>
      <c r="Y17" s="48" t="e">
        <f t="shared" si="20"/>
        <v>#DIV/0!</v>
      </c>
      <c r="Z17" s="21">
        <f t="shared" si="10"/>
        <v>0.2</v>
      </c>
      <c r="AA17" s="21">
        <f t="shared" si="11"/>
        <v>0.2</v>
      </c>
      <c r="AB17" s="21">
        <f t="shared" si="12"/>
        <v>0.2</v>
      </c>
      <c r="AC17" s="21">
        <f t="shared" si="13"/>
        <v>0.2</v>
      </c>
      <c r="AD17" s="21">
        <f t="shared" si="14"/>
        <v>0.2</v>
      </c>
    </row>
    <row r="18" spans="1:30" x14ac:dyDescent="0.25">
      <c r="A18" s="34" t="s">
        <v>25</v>
      </c>
      <c r="B18" s="37" t="e">
        <f t="shared" si="4"/>
        <v>#DIV/0!</v>
      </c>
      <c r="C18" s="37" t="e">
        <f t="shared" si="5"/>
        <v>#DIV/0!</v>
      </c>
      <c r="D18" s="37" t="e">
        <f t="shared" si="6"/>
        <v>#DIV/0!</v>
      </c>
      <c r="E18" s="18">
        <v>0</v>
      </c>
      <c r="F18" s="37" t="e">
        <f t="shared" si="15"/>
        <v>#DIV/0!</v>
      </c>
      <c r="G18" s="47" t="e">
        <f t="shared" ref="G18:G35" si="21">(+B18+C18+D18-Q18)-G17</f>
        <v>#DIV/0!</v>
      </c>
      <c r="H18" s="37" t="e">
        <f t="shared" si="8"/>
        <v>#DIV/0!</v>
      </c>
      <c r="I18" s="37" t="e">
        <f t="shared" si="9"/>
        <v>#DIV/0!</v>
      </c>
      <c r="P18" s="20" t="e">
        <f t="shared" si="0"/>
        <v>#DIV/0!</v>
      </c>
      <c r="Q18" s="49">
        <f t="shared" si="1"/>
        <v>3180</v>
      </c>
      <c r="U18" s="48" t="e">
        <f t="shared" si="16"/>
        <v>#DIV/0!</v>
      </c>
      <c r="V18" s="48" t="e">
        <f t="shared" si="17"/>
        <v>#DIV/0!</v>
      </c>
      <c r="W18" s="48" t="e">
        <f t="shared" si="18"/>
        <v>#DIV/0!</v>
      </c>
      <c r="X18" s="48" t="e">
        <f t="shared" si="19"/>
        <v>#DIV/0!</v>
      </c>
      <c r="Y18" s="48" t="e">
        <f t="shared" si="20"/>
        <v>#DIV/0!</v>
      </c>
      <c r="Z18" s="21">
        <f t="shared" si="10"/>
        <v>0.2</v>
      </c>
      <c r="AA18" s="21">
        <f t="shared" si="11"/>
        <v>0.2</v>
      </c>
      <c r="AB18" s="21">
        <f t="shared" si="12"/>
        <v>0.2</v>
      </c>
      <c r="AC18" s="21">
        <f t="shared" si="13"/>
        <v>0.2</v>
      </c>
      <c r="AD18" s="21">
        <f t="shared" si="14"/>
        <v>0.2</v>
      </c>
    </row>
    <row r="19" spans="1:30" x14ac:dyDescent="0.25">
      <c r="A19" s="34" t="s">
        <v>25</v>
      </c>
      <c r="B19" s="37" t="e">
        <f t="shared" si="4"/>
        <v>#DIV/0!</v>
      </c>
      <c r="C19" s="37" t="e">
        <f t="shared" si="5"/>
        <v>#DIV/0!</v>
      </c>
      <c r="D19" s="37" t="e">
        <f t="shared" si="6"/>
        <v>#DIV/0!</v>
      </c>
      <c r="E19" s="18">
        <v>0</v>
      </c>
      <c r="F19" s="37" t="e">
        <f t="shared" si="15"/>
        <v>#DIV/0!</v>
      </c>
      <c r="G19" s="47" t="e">
        <f t="shared" si="21"/>
        <v>#DIV/0!</v>
      </c>
      <c r="H19" s="37" t="e">
        <f t="shared" si="8"/>
        <v>#DIV/0!</v>
      </c>
      <c r="I19" s="37" t="e">
        <f t="shared" si="9"/>
        <v>#DIV/0!</v>
      </c>
      <c r="P19" s="20" t="e">
        <f t="shared" si="0"/>
        <v>#DIV/0!</v>
      </c>
      <c r="Q19" s="49">
        <f t="shared" si="1"/>
        <v>3180</v>
      </c>
      <c r="U19" s="48" t="e">
        <f t="shared" si="16"/>
        <v>#DIV/0!</v>
      </c>
      <c r="V19" s="48" t="e">
        <f t="shared" si="17"/>
        <v>#DIV/0!</v>
      </c>
      <c r="W19" s="48" t="e">
        <f t="shared" si="18"/>
        <v>#DIV/0!</v>
      </c>
      <c r="X19" s="48" t="e">
        <f t="shared" si="19"/>
        <v>#DIV/0!</v>
      </c>
      <c r="Y19" s="48" t="e">
        <f t="shared" si="20"/>
        <v>#DIV/0!</v>
      </c>
      <c r="Z19" s="21">
        <f t="shared" si="10"/>
        <v>0.2</v>
      </c>
      <c r="AA19" s="21">
        <f t="shared" si="11"/>
        <v>0.2</v>
      </c>
      <c r="AB19" s="21">
        <f t="shared" si="12"/>
        <v>0.2</v>
      </c>
      <c r="AC19" s="21">
        <f t="shared" si="13"/>
        <v>0.2</v>
      </c>
      <c r="AD19" s="21">
        <f t="shared" si="14"/>
        <v>0.2</v>
      </c>
    </row>
    <row r="20" spans="1:30" x14ac:dyDescent="0.25">
      <c r="A20" s="34" t="s">
        <v>25</v>
      </c>
      <c r="B20" s="37" t="e">
        <f t="shared" si="4"/>
        <v>#DIV/0!</v>
      </c>
      <c r="C20" s="37" t="e">
        <f t="shared" si="5"/>
        <v>#DIV/0!</v>
      </c>
      <c r="D20" s="37" t="e">
        <f t="shared" si="6"/>
        <v>#DIV/0!</v>
      </c>
      <c r="E20" s="18">
        <v>0</v>
      </c>
      <c r="F20" s="37" t="e">
        <f t="shared" si="15"/>
        <v>#DIV/0!</v>
      </c>
      <c r="G20" s="47" t="e">
        <f t="shared" si="21"/>
        <v>#DIV/0!</v>
      </c>
      <c r="H20" s="37" t="e">
        <f t="shared" si="8"/>
        <v>#DIV/0!</v>
      </c>
      <c r="I20" s="37" t="e">
        <f t="shared" si="9"/>
        <v>#DIV/0!</v>
      </c>
      <c r="P20" s="20" t="e">
        <f t="shared" si="0"/>
        <v>#DIV/0!</v>
      </c>
      <c r="Q20" s="49">
        <f t="shared" si="1"/>
        <v>3180</v>
      </c>
      <c r="U20" s="48" t="e">
        <f t="shared" si="16"/>
        <v>#DIV/0!</v>
      </c>
      <c r="V20" s="48" t="e">
        <f t="shared" si="17"/>
        <v>#DIV/0!</v>
      </c>
      <c r="W20" s="48" t="e">
        <f t="shared" si="18"/>
        <v>#DIV/0!</v>
      </c>
      <c r="X20" s="48" t="e">
        <f t="shared" si="19"/>
        <v>#DIV/0!</v>
      </c>
      <c r="Y20" s="48" t="e">
        <f t="shared" si="20"/>
        <v>#DIV/0!</v>
      </c>
      <c r="Z20" s="21">
        <f t="shared" si="10"/>
        <v>0.2</v>
      </c>
      <c r="AA20" s="21">
        <f t="shared" si="11"/>
        <v>0.2</v>
      </c>
      <c r="AB20" s="21">
        <f t="shared" si="12"/>
        <v>0.2</v>
      </c>
      <c r="AC20" s="21">
        <f t="shared" si="13"/>
        <v>0.2</v>
      </c>
      <c r="AD20" s="21">
        <f t="shared" si="14"/>
        <v>0.2</v>
      </c>
    </row>
    <row r="21" spans="1:30" x14ac:dyDescent="0.25">
      <c r="A21" s="34" t="s">
        <v>25</v>
      </c>
      <c r="B21" s="37" t="e">
        <f t="shared" si="4"/>
        <v>#DIV/0!</v>
      </c>
      <c r="C21" s="37" t="e">
        <f t="shared" si="5"/>
        <v>#DIV/0!</v>
      </c>
      <c r="D21" s="37" t="e">
        <f t="shared" si="6"/>
        <v>#DIV/0!</v>
      </c>
      <c r="E21" s="18">
        <v>0</v>
      </c>
      <c r="F21" s="37" t="e">
        <f t="shared" si="15"/>
        <v>#DIV/0!</v>
      </c>
      <c r="G21" s="47" t="e">
        <f t="shared" si="21"/>
        <v>#DIV/0!</v>
      </c>
      <c r="H21" s="37" t="e">
        <f t="shared" si="8"/>
        <v>#DIV/0!</v>
      </c>
      <c r="I21" s="37" t="e">
        <f t="shared" si="9"/>
        <v>#DIV/0!</v>
      </c>
      <c r="P21" s="20" t="e">
        <f t="shared" si="0"/>
        <v>#DIV/0!</v>
      </c>
      <c r="Q21" s="49">
        <f t="shared" si="1"/>
        <v>3180</v>
      </c>
      <c r="U21" s="48" t="e">
        <f t="shared" si="16"/>
        <v>#DIV/0!</v>
      </c>
      <c r="V21" s="48" t="e">
        <f t="shared" si="17"/>
        <v>#DIV/0!</v>
      </c>
      <c r="W21" s="48" t="e">
        <f t="shared" si="18"/>
        <v>#DIV/0!</v>
      </c>
      <c r="X21" s="48" t="e">
        <f t="shared" si="19"/>
        <v>#DIV/0!</v>
      </c>
      <c r="Y21" s="48" t="e">
        <f t="shared" si="20"/>
        <v>#DIV/0!</v>
      </c>
      <c r="Z21" s="21">
        <f t="shared" si="10"/>
        <v>0.2</v>
      </c>
      <c r="AA21" s="21">
        <f t="shared" si="11"/>
        <v>0.2</v>
      </c>
      <c r="AB21" s="21">
        <f t="shared" si="12"/>
        <v>0.2</v>
      </c>
      <c r="AC21" s="21">
        <f t="shared" si="13"/>
        <v>0.2</v>
      </c>
      <c r="AD21" s="21">
        <f t="shared" si="14"/>
        <v>0.2</v>
      </c>
    </row>
    <row r="22" spans="1:30" x14ac:dyDescent="0.25">
      <c r="A22" s="34" t="s">
        <v>25</v>
      </c>
      <c r="B22" s="37" t="e">
        <f t="shared" si="4"/>
        <v>#DIV/0!</v>
      </c>
      <c r="C22" s="37" t="e">
        <f t="shared" si="5"/>
        <v>#DIV/0!</v>
      </c>
      <c r="D22" s="37" t="e">
        <f t="shared" si="6"/>
        <v>#DIV/0!</v>
      </c>
      <c r="E22" s="18">
        <v>0</v>
      </c>
      <c r="F22" s="37" t="e">
        <f t="shared" si="15"/>
        <v>#DIV/0!</v>
      </c>
      <c r="G22" s="47" t="e">
        <f t="shared" si="21"/>
        <v>#DIV/0!</v>
      </c>
      <c r="H22" s="37" t="e">
        <f t="shared" si="8"/>
        <v>#DIV/0!</v>
      </c>
      <c r="I22" s="37" t="e">
        <f t="shared" si="9"/>
        <v>#DIV/0!</v>
      </c>
      <c r="P22" s="20" t="e">
        <f t="shared" si="0"/>
        <v>#DIV/0!</v>
      </c>
      <c r="Q22" s="49">
        <f t="shared" si="1"/>
        <v>3180</v>
      </c>
      <c r="U22" s="48" t="e">
        <f t="shared" si="16"/>
        <v>#DIV/0!</v>
      </c>
      <c r="V22" s="48" t="e">
        <f t="shared" si="17"/>
        <v>#DIV/0!</v>
      </c>
      <c r="W22" s="48" t="e">
        <f t="shared" si="18"/>
        <v>#DIV/0!</v>
      </c>
      <c r="X22" s="48" t="e">
        <f t="shared" si="19"/>
        <v>#DIV/0!</v>
      </c>
      <c r="Y22" s="48" t="e">
        <f t="shared" si="20"/>
        <v>#DIV/0!</v>
      </c>
      <c r="Z22" s="21">
        <f t="shared" si="10"/>
        <v>0.2</v>
      </c>
      <c r="AA22" s="21">
        <f t="shared" si="11"/>
        <v>0.2</v>
      </c>
      <c r="AB22" s="21">
        <f t="shared" si="12"/>
        <v>0.2</v>
      </c>
      <c r="AC22" s="21">
        <f t="shared" si="13"/>
        <v>0.2</v>
      </c>
      <c r="AD22" s="21">
        <f t="shared" si="14"/>
        <v>0.2</v>
      </c>
    </row>
    <row r="23" spans="1:30" x14ac:dyDescent="0.25">
      <c r="A23" s="34" t="s">
        <v>25</v>
      </c>
      <c r="B23" s="37" t="e">
        <f t="shared" si="4"/>
        <v>#DIV/0!</v>
      </c>
      <c r="C23" s="37" t="e">
        <f t="shared" si="5"/>
        <v>#DIV/0!</v>
      </c>
      <c r="D23" s="37" t="e">
        <f t="shared" si="6"/>
        <v>#DIV/0!</v>
      </c>
      <c r="E23" s="18">
        <v>0</v>
      </c>
      <c r="F23" s="37" t="e">
        <f t="shared" si="15"/>
        <v>#DIV/0!</v>
      </c>
      <c r="G23" s="47" t="e">
        <f t="shared" si="21"/>
        <v>#DIV/0!</v>
      </c>
      <c r="H23" s="37" t="e">
        <f t="shared" si="8"/>
        <v>#DIV/0!</v>
      </c>
      <c r="I23" s="37" t="e">
        <f t="shared" si="9"/>
        <v>#DIV/0!</v>
      </c>
      <c r="P23" s="20" t="e">
        <f t="shared" si="0"/>
        <v>#DIV/0!</v>
      </c>
      <c r="Q23" s="49">
        <f t="shared" si="1"/>
        <v>3180</v>
      </c>
      <c r="U23" s="48" t="e">
        <f t="shared" si="16"/>
        <v>#DIV/0!</v>
      </c>
      <c r="V23" s="48" t="e">
        <f t="shared" si="17"/>
        <v>#DIV/0!</v>
      </c>
      <c r="W23" s="48" t="e">
        <f t="shared" si="18"/>
        <v>#DIV/0!</v>
      </c>
      <c r="X23" s="48" t="e">
        <f t="shared" si="19"/>
        <v>#DIV/0!</v>
      </c>
      <c r="Y23" s="48" t="e">
        <f t="shared" si="20"/>
        <v>#DIV/0!</v>
      </c>
      <c r="Z23" s="21">
        <f t="shared" si="10"/>
        <v>0.2</v>
      </c>
      <c r="AA23" s="21">
        <f t="shared" si="11"/>
        <v>0.2</v>
      </c>
      <c r="AB23" s="21">
        <f t="shared" si="12"/>
        <v>0.2</v>
      </c>
      <c r="AC23" s="21">
        <f t="shared" si="13"/>
        <v>0.2</v>
      </c>
      <c r="AD23" s="21">
        <f t="shared" si="14"/>
        <v>0.2</v>
      </c>
    </row>
    <row r="24" spans="1:30" x14ac:dyDescent="0.25">
      <c r="A24" s="34" t="s">
        <v>25</v>
      </c>
      <c r="B24" s="37" t="e">
        <f t="shared" si="4"/>
        <v>#DIV/0!</v>
      </c>
      <c r="C24" s="37" t="e">
        <f t="shared" si="5"/>
        <v>#DIV/0!</v>
      </c>
      <c r="D24" s="37" t="e">
        <f t="shared" si="6"/>
        <v>#DIV/0!</v>
      </c>
      <c r="E24" s="18">
        <v>0</v>
      </c>
      <c r="F24" s="37" t="e">
        <f t="shared" si="15"/>
        <v>#DIV/0!</v>
      </c>
      <c r="G24" s="47" t="e">
        <f t="shared" si="21"/>
        <v>#DIV/0!</v>
      </c>
      <c r="H24" s="37" t="e">
        <f t="shared" si="8"/>
        <v>#DIV/0!</v>
      </c>
      <c r="I24" s="37" t="e">
        <f t="shared" si="9"/>
        <v>#DIV/0!</v>
      </c>
      <c r="P24" s="20" t="e">
        <f t="shared" si="0"/>
        <v>#DIV/0!</v>
      </c>
      <c r="Q24" s="49">
        <f t="shared" si="1"/>
        <v>3180</v>
      </c>
      <c r="U24" s="48" t="e">
        <f t="shared" si="16"/>
        <v>#DIV/0!</v>
      </c>
      <c r="V24" s="48" t="e">
        <f t="shared" si="17"/>
        <v>#DIV/0!</v>
      </c>
      <c r="W24" s="48" t="e">
        <f t="shared" si="18"/>
        <v>#DIV/0!</v>
      </c>
      <c r="X24" s="48" t="e">
        <f t="shared" si="19"/>
        <v>#DIV/0!</v>
      </c>
      <c r="Y24" s="48" t="e">
        <f t="shared" si="20"/>
        <v>#DIV/0!</v>
      </c>
      <c r="Z24" s="21">
        <f t="shared" si="10"/>
        <v>0.2</v>
      </c>
      <c r="AA24" s="21">
        <f t="shared" si="11"/>
        <v>0.2</v>
      </c>
      <c r="AB24" s="21">
        <f t="shared" si="12"/>
        <v>0.2</v>
      </c>
      <c r="AC24" s="21">
        <f t="shared" si="13"/>
        <v>0.2</v>
      </c>
      <c r="AD24" s="21">
        <f t="shared" si="14"/>
        <v>0.2</v>
      </c>
    </row>
    <row r="25" spans="1:30" x14ac:dyDescent="0.25">
      <c r="A25" s="34" t="s">
        <v>25</v>
      </c>
      <c r="B25" s="37" t="e">
        <f t="shared" si="4"/>
        <v>#DIV/0!</v>
      </c>
      <c r="C25" s="37" t="e">
        <f t="shared" si="5"/>
        <v>#DIV/0!</v>
      </c>
      <c r="D25" s="37" t="e">
        <f t="shared" si="6"/>
        <v>#DIV/0!</v>
      </c>
      <c r="E25" s="18">
        <v>0</v>
      </c>
      <c r="F25" s="37" t="e">
        <f t="shared" si="15"/>
        <v>#DIV/0!</v>
      </c>
      <c r="G25" s="47" t="e">
        <f t="shared" si="21"/>
        <v>#DIV/0!</v>
      </c>
      <c r="H25" s="37" t="e">
        <f t="shared" si="8"/>
        <v>#DIV/0!</v>
      </c>
      <c r="I25" s="37" t="e">
        <f t="shared" si="9"/>
        <v>#DIV/0!</v>
      </c>
      <c r="P25" s="20" t="e">
        <f t="shared" si="0"/>
        <v>#DIV/0!</v>
      </c>
      <c r="Q25" s="49">
        <f t="shared" si="1"/>
        <v>3180</v>
      </c>
      <c r="U25" s="48" t="e">
        <f t="shared" si="16"/>
        <v>#DIV/0!</v>
      </c>
      <c r="V25" s="48" t="e">
        <f t="shared" si="17"/>
        <v>#DIV/0!</v>
      </c>
      <c r="W25" s="48" t="e">
        <f t="shared" si="18"/>
        <v>#DIV/0!</v>
      </c>
      <c r="X25" s="48" t="e">
        <f t="shared" si="19"/>
        <v>#DIV/0!</v>
      </c>
      <c r="Y25" s="48" t="e">
        <f t="shared" si="20"/>
        <v>#DIV/0!</v>
      </c>
      <c r="Z25" s="21">
        <f t="shared" si="10"/>
        <v>0.2</v>
      </c>
      <c r="AA25" s="21">
        <f t="shared" si="11"/>
        <v>0.2</v>
      </c>
      <c r="AB25" s="21">
        <f t="shared" si="12"/>
        <v>0.2</v>
      </c>
      <c r="AC25" s="21">
        <f t="shared" si="13"/>
        <v>0.2</v>
      </c>
      <c r="AD25" s="21">
        <f t="shared" si="14"/>
        <v>0.2</v>
      </c>
    </row>
    <row r="26" spans="1:30" x14ac:dyDescent="0.25">
      <c r="A26" s="34" t="s">
        <v>25</v>
      </c>
      <c r="B26" s="37" t="e">
        <f t="shared" si="4"/>
        <v>#DIV/0!</v>
      </c>
      <c r="C26" s="37" t="e">
        <f t="shared" si="5"/>
        <v>#DIV/0!</v>
      </c>
      <c r="D26" s="37" t="e">
        <f t="shared" si="6"/>
        <v>#DIV/0!</v>
      </c>
      <c r="E26" s="18">
        <v>0</v>
      </c>
      <c r="F26" s="37" t="e">
        <f t="shared" si="15"/>
        <v>#DIV/0!</v>
      </c>
      <c r="G26" s="47" t="e">
        <f t="shared" si="21"/>
        <v>#DIV/0!</v>
      </c>
      <c r="H26" s="37" t="e">
        <f t="shared" si="8"/>
        <v>#DIV/0!</v>
      </c>
      <c r="I26" s="37" t="e">
        <f t="shared" si="9"/>
        <v>#DIV/0!</v>
      </c>
      <c r="P26" s="20" t="e">
        <f t="shared" si="0"/>
        <v>#DIV/0!</v>
      </c>
      <c r="Q26" s="49">
        <f t="shared" si="1"/>
        <v>3180</v>
      </c>
      <c r="U26" s="48" t="e">
        <f t="shared" si="16"/>
        <v>#DIV/0!</v>
      </c>
      <c r="V26" s="48" t="e">
        <f t="shared" si="17"/>
        <v>#DIV/0!</v>
      </c>
      <c r="W26" s="48" t="e">
        <f t="shared" si="18"/>
        <v>#DIV/0!</v>
      </c>
      <c r="X26" s="48" t="e">
        <f t="shared" si="19"/>
        <v>#DIV/0!</v>
      </c>
      <c r="Y26" s="48" t="e">
        <f t="shared" si="20"/>
        <v>#DIV/0!</v>
      </c>
      <c r="Z26" s="21">
        <f t="shared" si="10"/>
        <v>0.2</v>
      </c>
      <c r="AA26" s="21">
        <f t="shared" si="11"/>
        <v>0.2</v>
      </c>
      <c r="AB26" s="21">
        <f t="shared" si="12"/>
        <v>0.2</v>
      </c>
      <c r="AC26" s="21">
        <f t="shared" si="13"/>
        <v>0.2</v>
      </c>
      <c r="AD26" s="21">
        <f t="shared" si="14"/>
        <v>0.2</v>
      </c>
    </row>
    <row r="27" spans="1:30" x14ac:dyDescent="0.25">
      <c r="A27" s="34" t="s">
        <v>25</v>
      </c>
      <c r="B27" s="37" t="e">
        <f t="shared" si="4"/>
        <v>#DIV/0!</v>
      </c>
      <c r="C27" s="37" t="e">
        <f t="shared" si="5"/>
        <v>#DIV/0!</v>
      </c>
      <c r="D27" s="37" t="e">
        <f t="shared" si="6"/>
        <v>#DIV/0!</v>
      </c>
      <c r="E27" s="18">
        <v>0</v>
      </c>
      <c r="F27" s="37" t="e">
        <f t="shared" si="15"/>
        <v>#DIV/0!</v>
      </c>
      <c r="G27" s="47" t="e">
        <f t="shared" si="21"/>
        <v>#DIV/0!</v>
      </c>
      <c r="H27" s="37" t="e">
        <f t="shared" si="8"/>
        <v>#DIV/0!</v>
      </c>
      <c r="I27" s="37" t="e">
        <f t="shared" si="9"/>
        <v>#DIV/0!</v>
      </c>
      <c r="P27" s="20" t="e">
        <f t="shared" si="0"/>
        <v>#DIV/0!</v>
      </c>
      <c r="Q27" s="49">
        <f t="shared" si="1"/>
        <v>3180</v>
      </c>
      <c r="U27" s="48" t="e">
        <f t="shared" si="16"/>
        <v>#DIV/0!</v>
      </c>
      <c r="V27" s="48" t="e">
        <f t="shared" si="17"/>
        <v>#DIV/0!</v>
      </c>
      <c r="W27" s="48" t="e">
        <f t="shared" si="18"/>
        <v>#DIV/0!</v>
      </c>
      <c r="X27" s="48" t="e">
        <f t="shared" si="19"/>
        <v>#DIV/0!</v>
      </c>
      <c r="Y27" s="48" t="e">
        <f t="shared" si="20"/>
        <v>#DIV/0!</v>
      </c>
      <c r="Z27" s="21">
        <f t="shared" si="10"/>
        <v>0.2</v>
      </c>
      <c r="AA27" s="21">
        <f t="shared" si="11"/>
        <v>0.2</v>
      </c>
      <c r="AB27" s="21">
        <f t="shared" si="12"/>
        <v>0.2</v>
      </c>
      <c r="AC27" s="21">
        <f t="shared" si="13"/>
        <v>0.2</v>
      </c>
      <c r="AD27" s="21">
        <f t="shared" si="14"/>
        <v>0.2</v>
      </c>
    </row>
    <row r="28" spans="1:30" x14ac:dyDescent="0.25">
      <c r="A28" s="34" t="s">
        <v>25</v>
      </c>
      <c r="B28" s="37" t="e">
        <f t="shared" si="4"/>
        <v>#DIV/0!</v>
      </c>
      <c r="C28" s="37" t="e">
        <f t="shared" si="5"/>
        <v>#DIV/0!</v>
      </c>
      <c r="D28" s="37" t="e">
        <f t="shared" si="6"/>
        <v>#DIV/0!</v>
      </c>
      <c r="E28" s="18">
        <v>0</v>
      </c>
      <c r="F28" s="37" t="e">
        <f t="shared" si="15"/>
        <v>#DIV/0!</v>
      </c>
      <c r="G28" s="47" t="e">
        <f t="shared" si="21"/>
        <v>#DIV/0!</v>
      </c>
      <c r="H28" s="37" t="e">
        <f t="shared" si="8"/>
        <v>#DIV/0!</v>
      </c>
      <c r="I28" s="37" t="e">
        <f t="shared" si="9"/>
        <v>#DIV/0!</v>
      </c>
      <c r="P28" s="20" t="e">
        <f t="shared" si="0"/>
        <v>#DIV/0!</v>
      </c>
      <c r="Q28" s="49">
        <f t="shared" si="1"/>
        <v>3180</v>
      </c>
      <c r="U28" s="48" t="e">
        <f t="shared" si="16"/>
        <v>#DIV/0!</v>
      </c>
      <c r="V28" s="48" t="e">
        <f t="shared" si="17"/>
        <v>#DIV/0!</v>
      </c>
      <c r="W28" s="48" t="e">
        <f t="shared" si="18"/>
        <v>#DIV/0!</v>
      </c>
      <c r="X28" s="48" t="e">
        <f t="shared" si="19"/>
        <v>#DIV/0!</v>
      </c>
      <c r="Y28" s="48" t="e">
        <f t="shared" si="20"/>
        <v>#DIV/0!</v>
      </c>
      <c r="Z28" s="21">
        <f t="shared" si="10"/>
        <v>0.2</v>
      </c>
      <c r="AA28" s="21">
        <f t="shared" si="11"/>
        <v>0.2</v>
      </c>
      <c r="AB28" s="21">
        <f t="shared" si="12"/>
        <v>0.2</v>
      </c>
      <c r="AC28" s="21">
        <f t="shared" si="13"/>
        <v>0.2</v>
      </c>
      <c r="AD28" s="21">
        <f t="shared" si="14"/>
        <v>0.2</v>
      </c>
    </row>
    <row r="29" spans="1:30" x14ac:dyDescent="0.25">
      <c r="A29" s="34" t="s">
        <v>25</v>
      </c>
      <c r="B29" s="37" t="e">
        <f t="shared" si="4"/>
        <v>#DIV/0!</v>
      </c>
      <c r="C29" s="37" t="e">
        <f t="shared" si="5"/>
        <v>#DIV/0!</v>
      </c>
      <c r="D29" s="37" t="e">
        <f t="shared" si="6"/>
        <v>#DIV/0!</v>
      </c>
      <c r="E29" s="18">
        <v>0</v>
      </c>
      <c r="F29" s="37" t="e">
        <f t="shared" si="15"/>
        <v>#DIV/0!</v>
      </c>
      <c r="G29" s="47" t="e">
        <f t="shared" si="21"/>
        <v>#DIV/0!</v>
      </c>
      <c r="H29" s="37" t="e">
        <f t="shared" si="8"/>
        <v>#DIV/0!</v>
      </c>
      <c r="I29" s="37" t="e">
        <f t="shared" si="9"/>
        <v>#DIV/0!</v>
      </c>
      <c r="P29" s="20" t="e">
        <f t="shared" si="0"/>
        <v>#DIV/0!</v>
      </c>
      <c r="Q29" s="49">
        <f t="shared" si="1"/>
        <v>3180</v>
      </c>
      <c r="U29" s="48" t="e">
        <f t="shared" si="16"/>
        <v>#DIV/0!</v>
      </c>
      <c r="V29" s="48" t="e">
        <f t="shared" si="17"/>
        <v>#DIV/0!</v>
      </c>
      <c r="W29" s="48" t="e">
        <f t="shared" si="18"/>
        <v>#DIV/0!</v>
      </c>
      <c r="X29" s="48" t="e">
        <f t="shared" si="19"/>
        <v>#DIV/0!</v>
      </c>
      <c r="Y29" s="48" t="e">
        <f t="shared" si="20"/>
        <v>#DIV/0!</v>
      </c>
      <c r="Z29" s="21">
        <f t="shared" si="10"/>
        <v>0.2</v>
      </c>
      <c r="AA29" s="21">
        <f t="shared" si="11"/>
        <v>0.2</v>
      </c>
      <c r="AB29" s="21">
        <f t="shared" si="12"/>
        <v>0.2</v>
      </c>
      <c r="AC29" s="21">
        <f t="shared" si="13"/>
        <v>0.2</v>
      </c>
      <c r="AD29" s="21">
        <f t="shared" si="14"/>
        <v>0.2</v>
      </c>
    </row>
    <row r="30" spans="1:30" x14ac:dyDescent="0.25">
      <c r="A30" s="34" t="s">
        <v>25</v>
      </c>
      <c r="B30" s="37" t="e">
        <f t="shared" si="4"/>
        <v>#DIV/0!</v>
      </c>
      <c r="C30" s="37" t="e">
        <f t="shared" si="5"/>
        <v>#DIV/0!</v>
      </c>
      <c r="D30" s="37" t="e">
        <f t="shared" si="6"/>
        <v>#DIV/0!</v>
      </c>
      <c r="E30" s="18">
        <v>0</v>
      </c>
      <c r="F30" s="37" t="e">
        <f t="shared" si="15"/>
        <v>#DIV/0!</v>
      </c>
      <c r="G30" s="47" t="e">
        <f t="shared" si="21"/>
        <v>#DIV/0!</v>
      </c>
      <c r="H30" s="37" t="e">
        <f t="shared" si="8"/>
        <v>#DIV/0!</v>
      </c>
      <c r="I30" s="37" t="e">
        <f t="shared" si="9"/>
        <v>#DIV/0!</v>
      </c>
      <c r="P30" s="20" t="e">
        <f t="shared" si="0"/>
        <v>#DIV/0!</v>
      </c>
      <c r="Q30" s="49">
        <f t="shared" si="1"/>
        <v>3180</v>
      </c>
      <c r="U30" s="48" t="e">
        <f t="shared" si="16"/>
        <v>#DIV/0!</v>
      </c>
      <c r="V30" s="48" t="e">
        <f t="shared" si="17"/>
        <v>#DIV/0!</v>
      </c>
      <c r="W30" s="48" t="e">
        <f t="shared" si="18"/>
        <v>#DIV/0!</v>
      </c>
      <c r="X30" s="48" t="e">
        <f t="shared" si="19"/>
        <v>#DIV/0!</v>
      </c>
      <c r="Y30" s="48" t="e">
        <f t="shared" si="20"/>
        <v>#DIV/0!</v>
      </c>
      <c r="Z30" s="21">
        <f t="shared" si="10"/>
        <v>0.2</v>
      </c>
      <c r="AA30" s="21">
        <f t="shared" si="11"/>
        <v>0.2</v>
      </c>
      <c r="AB30" s="21">
        <f t="shared" si="12"/>
        <v>0.2</v>
      </c>
      <c r="AC30" s="21">
        <f t="shared" si="13"/>
        <v>0.2</v>
      </c>
      <c r="AD30" s="21">
        <f t="shared" si="14"/>
        <v>0.2</v>
      </c>
    </row>
    <row r="31" spans="1:30" x14ac:dyDescent="0.25">
      <c r="A31" s="34" t="s">
        <v>25</v>
      </c>
      <c r="B31" s="37" t="e">
        <f t="shared" si="4"/>
        <v>#DIV/0!</v>
      </c>
      <c r="C31" s="37" t="e">
        <f t="shared" si="5"/>
        <v>#DIV/0!</v>
      </c>
      <c r="D31" s="37" t="e">
        <f t="shared" si="6"/>
        <v>#DIV/0!</v>
      </c>
      <c r="E31" s="18">
        <v>0</v>
      </c>
      <c r="F31" s="37" t="e">
        <f t="shared" si="15"/>
        <v>#DIV/0!</v>
      </c>
      <c r="G31" s="47" t="e">
        <f t="shared" si="21"/>
        <v>#DIV/0!</v>
      </c>
      <c r="H31" s="37" t="e">
        <f t="shared" si="8"/>
        <v>#DIV/0!</v>
      </c>
      <c r="I31" s="37" t="e">
        <f t="shared" si="9"/>
        <v>#DIV/0!</v>
      </c>
      <c r="P31" s="20" t="e">
        <f t="shared" si="0"/>
        <v>#DIV/0!</v>
      </c>
      <c r="Q31" s="49">
        <f t="shared" si="1"/>
        <v>3180</v>
      </c>
      <c r="U31" s="48" t="e">
        <f t="shared" si="16"/>
        <v>#DIV/0!</v>
      </c>
      <c r="V31" s="48" t="e">
        <f t="shared" si="17"/>
        <v>#DIV/0!</v>
      </c>
      <c r="W31" s="48" t="e">
        <f t="shared" si="18"/>
        <v>#DIV/0!</v>
      </c>
      <c r="X31" s="48" t="e">
        <f t="shared" si="19"/>
        <v>#DIV/0!</v>
      </c>
      <c r="Y31" s="48" t="e">
        <f t="shared" si="20"/>
        <v>#DIV/0!</v>
      </c>
      <c r="Z31" s="21">
        <f t="shared" si="10"/>
        <v>0.2</v>
      </c>
      <c r="AA31" s="21">
        <f t="shared" si="11"/>
        <v>0.2</v>
      </c>
      <c r="AB31" s="21">
        <f t="shared" si="12"/>
        <v>0.2</v>
      </c>
      <c r="AC31" s="21">
        <f t="shared" si="13"/>
        <v>0.2</v>
      </c>
      <c r="AD31" s="21">
        <f t="shared" si="14"/>
        <v>0.2</v>
      </c>
    </row>
    <row r="32" spans="1:30" x14ac:dyDescent="0.25">
      <c r="A32" s="34" t="s">
        <v>25</v>
      </c>
      <c r="B32" s="37" t="e">
        <f t="shared" si="4"/>
        <v>#DIV/0!</v>
      </c>
      <c r="C32" s="37" t="e">
        <f t="shared" si="5"/>
        <v>#DIV/0!</v>
      </c>
      <c r="D32" s="37" t="e">
        <f t="shared" si="6"/>
        <v>#DIV/0!</v>
      </c>
      <c r="E32" s="18">
        <v>0</v>
      </c>
      <c r="F32" s="37" t="e">
        <f t="shared" si="15"/>
        <v>#DIV/0!</v>
      </c>
      <c r="G32" s="47" t="e">
        <f t="shared" si="21"/>
        <v>#DIV/0!</v>
      </c>
      <c r="H32" s="37" t="e">
        <f t="shared" si="8"/>
        <v>#DIV/0!</v>
      </c>
      <c r="I32" s="37" t="e">
        <f t="shared" si="9"/>
        <v>#DIV/0!</v>
      </c>
      <c r="P32" s="20" t="e">
        <f t="shared" si="0"/>
        <v>#DIV/0!</v>
      </c>
      <c r="Q32" s="49">
        <f t="shared" si="1"/>
        <v>3180</v>
      </c>
      <c r="U32" s="48" t="e">
        <f t="shared" si="16"/>
        <v>#DIV/0!</v>
      </c>
      <c r="V32" s="48" t="e">
        <f t="shared" si="17"/>
        <v>#DIV/0!</v>
      </c>
      <c r="W32" s="48" t="e">
        <f t="shared" si="18"/>
        <v>#DIV/0!</v>
      </c>
      <c r="X32" s="48" t="e">
        <f t="shared" si="19"/>
        <v>#DIV/0!</v>
      </c>
      <c r="Y32" s="48" t="e">
        <f t="shared" si="20"/>
        <v>#DIV/0!</v>
      </c>
      <c r="Z32" s="21">
        <f t="shared" si="10"/>
        <v>0.2</v>
      </c>
      <c r="AA32" s="21">
        <f t="shared" si="11"/>
        <v>0.2</v>
      </c>
      <c r="AB32" s="21">
        <f t="shared" si="12"/>
        <v>0.2</v>
      </c>
      <c r="AC32" s="21">
        <f t="shared" si="13"/>
        <v>0.2</v>
      </c>
      <c r="AD32" s="21">
        <f t="shared" si="14"/>
        <v>0.2</v>
      </c>
    </row>
    <row r="33" spans="1:30" x14ac:dyDescent="0.25">
      <c r="A33" s="34" t="s">
        <v>25</v>
      </c>
      <c r="B33" s="37" t="e">
        <f t="shared" si="4"/>
        <v>#DIV/0!</v>
      </c>
      <c r="C33" s="37" t="e">
        <f t="shared" si="5"/>
        <v>#DIV/0!</v>
      </c>
      <c r="D33" s="37" t="e">
        <f t="shared" si="6"/>
        <v>#DIV/0!</v>
      </c>
      <c r="E33" s="18">
        <v>0</v>
      </c>
      <c r="F33" s="37" t="e">
        <f t="shared" si="15"/>
        <v>#DIV/0!</v>
      </c>
      <c r="G33" s="47" t="e">
        <f t="shared" si="21"/>
        <v>#DIV/0!</v>
      </c>
      <c r="H33" s="37" t="e">
        <f t="shared" si="8"/>
        <v>#DIV/0!</v>
      </c>
      <c r="I33" s="37" t="e">
        <f t="shared" si="9"/>
        <v>#DIV/0!</v>
      </c>
      <c r="P33" s="20" t="e">
        <f t="shared" si="0"/>
        <v>#DIV/0!</v>
      </c>
      <c r="Q33" s="49">
        <f t="shared" si="1"/>
        <v>3180</v>
      </c>
      <c r="U33" s="48" t="e">
        <f t="shared" si="16"/>
        <v>#DIV/0!</v>
      </c>
      <c r="V33" s="48" t="e">
        <f t="shared" si="17"/>
        <v>#DIV/0!</v>
      </c>
      <c r="W33" s="48" t="e">
        <f t="shared" si="18"/>
        <v>#DIV/0!</v>
      </c>
      <c r="X33" s="48" t="e">
        <f t="shared" si="19"/>
        <v>#DIV/0!</v>
      </c>
      <c r="Y33" s="48" t="e">
        <f t="shared" si="20"/>
        <v>#DIV/0!</v>
      </c>
      <c r="Z33" s="21">
        <f t="shared" si="10"/>
        <v>0.2</v>
      </c>
      <c r="AA33" s="21">
        <f t="shared" si="11"/>
        <v>0.2</v>
      </c>
      <c r="AB33" s="21">
        <f t="shared" si="12"/>
        <v>0.2</v>
      </c>
      <c r="AC33" s="21">
        <f t="shared" si="13"/>
        <v>0.2</v>
      </c>
      <c r="AD33" s="21">
        <f t="shared" si="14"/>
        <v>0.2</v>
      </c>
    </row>
    <row r="34" spans="1:30" x14ac:dyDescent="0.25">
      <c r="A34" s="34" t="s">
        <v>25</v>
      </c>
      <c r="B34" s="37" t="e">
        <f t="shared" si="4"/>
        <v>#DIV/0!</v>
      </c>
      <c r="C34" s="37" t="e">
        <f t="shared" si="5"/>
        <v>#DIV/0!</v>
      </c>
      <c r="D34" s="37" t="e">
        <f t="shared" si="6"/>
        <v>#DIV/0!</v>
      </c>
      <c r="E34" s="18">
        <v>0</v>
      </c>
      <c r="F34" s="37" t="e">
        <f t="shared" si="15"/>
        <v>#DIV/0!</v>
      </c>
      <c r="G34" s="47" t="e">
        <f t="shared" si="21"/>
        <v>#DIV/0!</v>
      </c>
      <c r="H34" s="37" t="e">
        <f t="shared" si="8"/>
        <v>#DIV/0!</v>
      </c>
      <c r="I34" s="37" t="e">
        <f t="shared" si="9"/>
        <v>#DIV/0!</v>
      </c>
      <c r="P34" s="20" t="e">
        <f t="shared" si="0"/>
        <v>#DIV/0!</v>
      </c>
      <c r="Q34" s="49">
        <f t="shared" si="1"/>
        <v>3180</v>
      </c>
      <c r="U34" s="48" t="e">
        <f t="shared" si="16"/>
        <v>#DIV/0!</v>
      </c>
      <c r="V34" s="48" t="e">
        <f t="shared" si="17"/>
        <v>#DIV/0!</v>
      </c>
      <c r="W34" s="48" t="e">
        <f t="shared" si="18"/>
        <v>#DIV/0!</v>
      </c>
      <c r="X34" s="48" t="e">
        <f t="shared" si="19"/>
        <v>#DIV/0!</v>
      </c>
      <c r="Y34" s="48" t="e">
        <f t="shared" si="20"/>
        <v>#DIV/0!</v>
      </c>
      <c r="Z34" s="21">
        <f t="shared" si="10"/>
        <v>0.2</v>
      </c>
      <c r="AA34" s="21">
        <f t="shared" si="11"/>
        <v>0.2</v>
      </c>
      <c r="AB34" s="21">
        <f t="shared" si="12"/>
        <v>0.2</v>
      </c>
      <c r="AC34" s="21">
        <f t="shared" si="13"/>
        <v>0.2</v>
      </c>
      <c r="AD34" s="21">
        <f t="shared" si="14"/>
        <v>0.2</v>
      </c>
    </row>
    <row r="35" spans="1:30" x14ac:dyDescent="0.25">
      <c r="A35" s="34" t="s">
        <v>25</v>
      </c>
      <c r="B35" s="37" t="e">
        <f t="shared" si="4"/>
        <v>#DIV/0!</v>
      </c>
      <c r="C35" s="37" t="e">
        <f t="shared" si="5"/>
        <v>#DIV/0!</v>
      </c>
      <c r="D35" s="37" t="e">
        <f t="shared" si="6"/>
        <v>#DIV/0!</v>
      </c>
      <c r="E35" s="18">
        <v>0</v>
      </c>
      <c r="F35" s="37" t="e">
        <f t="shared" si="15"/>
        <v>#DIV/0!</v>
      </c>
      <c r="G35" s="47" t="e">
        <f t="shared" si="21"/>
        <v>#DIV/0!</v>
      </c>
      <c r="H35" s="37" t="e">
        <f t="shared" si="8"/>
        <v>#DIV/0!</v>
      </c>
      <c r="I35" s="37" t="e">
        <f t="shared" si="9"/>
        <v>#DIV/0!</v>
      </c>
      <c r="P35" s="20" t="e">
        <f t="shared" si="0"/>
        <v>#DIV/0!</v>
      </c>
      <c r="Q35" s="49">
        <f t="shared" si="1"/>
        <v>3180</v>
      </c>
      <c r="U35" s="48" t="e">
        <f t="shared" si="16"/>
        <v>#DIV/0!</v>
      </c>
      <c r="V35" s="48" t="e">
        <f t="shared" si="17"/>
        <v>#DIV/0!</v>
      </c>
      <c r="W35" s="48" t="e">
        <f t="shared" si="18"/>
        <v>#DIV/0!</v>
      </c>
      <c r="X35" s="48" t="e">
        <f t="shared" si="19"/>
        <v>#DIV/0!</v>
      </c>
      <c r="Y35" s="48" t="e">
        <f t="shared" si="20"/>
        <v>#DIV/0!</v>
      </c>
      <c r="Z35" s="21">
        <f t="shared" si="10"/>
        <v>0.2</v>
      </c>
      <c r="AA35" s="21">
        <f t="shared" si="11"/>
        <v>0.2</v>
      </c>
      <c r="AB35" s="21">
        <f t="shared" si="12"/>
        <v>0.2</v>
      </c>
      <c r="AC35" s="21">
        <f t="shared" si="13"/>
        <v>0.2</v>
      </c>
      <c r="AD35" s="21">
        <f t="shared" si="14"/>
        <v>0.2</v>
      </c>
    </row>
    <row r="36" spans="1:30" x14ac:dyDescent="0.25">
      <c r="A36" s="34" t="s">
        <v>25</v>
      </c>
      <c r="B36" s="37" t="e">
        <f t="shared" si="4"/>
        <v>#DIV/0!</v>
      </c>
      <c r="C36" s="37" t="e">
        <f t="shared" si="5"/>
        <v>#DIV/0!</v>
      </c>
      <c r="D36" s="37" t="e">
        <f t="shared" si="6"/>
        <v>#DIV/0!</v>
      </c>
      <c r="E36" s="18">
        <v>0</v>
      </c>
      <c r="F36" s="37" t="e">
        <f>(B36+C36+D36)*0.1</f>
        <v>#DIV/0!</v>
      </c>
      <c r="G36" s="47" t="e">
        <f>(+B36+C36+D36-Q36)-G35</f>
        <v>#DIV/0!</v>
      </c>
      <c r="H36" s="37" t="e">
        <f t="shared" si="8"/>
        <v>#DIV/0!</v>
      </c>
      <c r="I36" s="37" t="e">
        <f t="shared" si="9"/>
        <v>#DIV/0!</v>
      </c>
      <c r="P36" s="20" t="e">
        <f>B36+C36+D36+H36+I36</f>
        <v>#DIV/0!</v>
      </c>
      <c r="Q36" s="49">
        <f>+Q35+(E36*AB35)+(E36*AC35)+(E36*AD35)</f>
        <v>3180</v>
      </c>
      <c r="U36" s="48" t="e">
        <f t="shared" ref="U36:Y38" si="22">J36/J35</f>
        <v>#DIV/0!</v>
      </c>
      <c r="V36" s="48" t="e">
        <f t="shared" si="22"/>
        <v>#DIV/0!</v>
      </c>
      <c r="W36" s="48" t="e">
        <f t="shared" si="22"/>
        <v>#DIV/0!</v>
      </c>
      <c r="X36" s="48" t="e">
        <f t="shared" si="22"/>
        <v>#DIV/0!</v>
      </c>
      <c r="Y36" s="48" t="e">
        <f t="shared" si="22"/>
        <v>#DIV/0!</v>
      </c>
      <c r="Z36" s="21">
        <f t="shared" ref="Z36:AD38" si="23">Z35</f>
        <v>0.2</v>
      </c>
      <c r="AA36" s="21">
        <f t="shared" si="23"/>
        <v>0.2</v>
      </c>
      <c r="AB36" s="21">
        <f t="shared" si="23"/>
        <v>0.2</v>
      </c>
      <c r="AC36" s="21">
        <f t="shared" si="23"/>
        <v>0.2</v>
      </c>
      <c r="AD36" s="21">
        <f t="shared" si="23"/>
        <v>0.2</v>
      </c>
    </row>
    <row r="37" spans="1:30" x14ac:dyDescent="0.25">
      <c r="A37" s="34" t="s">
        <v>25</v>
      </c>
      <c r="B37" s="37" t="e">
        <f t="shared" si="4"/>
        <v>#DIV/0!</v>
      </c>
      <c r="C37" s="37" t="e">
        <f t="shared" si="5"/>
        <v>#DIV/0!</v>
      </c>
      <c r="D37" s="37" t="e">
        <f t="shared" si="6"/>
        <v>#DIV/0!</v>
      </c>
      <c r="E37" s="18">
        <v>0</v>
      </c>
      <c r="F37" s="37" t="e">
        <f>(B37+C37+D37)*0.1</f>
        <v>#DIV/0!</v>
      </c>
      <c r="G37" s="47" t="e">
        <f>(+B37+C37+D37-Q37)-G36</f>
        <v>#DIV/0!</v>
      </c>
      <c r="H37" s="37" t="e">
        <f t="shared" si="8"/>
        <v>#DIV/0!</v>
      </c>
      <c r="I37" s="37" t="e">
        <f t="shared" si="9"/>
        <v>#DIV/0!</v>
      </c>
      <c r="P37" s="20" t="e">
        <f>B37+C37+D37+H37+I37</f>
        <v>#DIV/0!</v>
      </c>
      <c r="Q37" s="49">
        <f>+Q36+(E37*AB36)+(E37*AC36)+(E37*AD36)</f>
        <v>3180</v>
      </c>
      <c r="U37" s="48" t="e">
        <f t="shared" si="22"/>
        <v>#DIV/0!</v>
      </c>
      <c r="V37" s="48" t="e">
        <f t="shared" si="22"/>
        <v>#DIV/0!</v>
      </c>
      <c r="W37" s="48" t="e">
        <f t="shared" si="22"/>
        <v>#DIV/0!</v>
      </c>
      <c r="X37" s="48" t="e">
        <f t="shared" si="22"/>
        <v>#DIV/0!</v>
      </c>
      <c r="Y37" s="48" t="e">
        <f t="shared" si="22"/>
        <v>#DIV/0!</v>
      </c>
      <c r="Z37" s="21">
        <f t="shared" si="23"/>
        <v>0.2</v>
      </c>
      <c r="AA37" s="21">
        <f t="shared" si="23"/>
        <v>0.2</v>
      </c>
      <c r="AB37" s="21">
        <f t="shared" si="23"/>
        <v>0.2</v>
      </c>
      <c r="AC37" s="21">
        <f t="shared" si="23"/>
        <v>0.2</v>
      </c>
      <c r="AD37" s="21">
        <f t="shared" si="23"/>
        <v>0.2</v>
      </c>
    </row>
    <row r="38" spans="1:30" x14ac:dyDescent="0.25">
      <c r="A38" s="34" t="s">
        <v>25</v>
      </c>
      <c r="B38" s="37" t="e">
        <f t="shared" si="4"/>
        <v>#DIV/0!</v>
      </c>
      <c r="C38" s="37" t="e">
        <f t="shared" si="5"/>
        <v>#DIV/0!</v>
      </c>
      <c r="D38" s="37" t="e">
        <f t="shared" si="6"/>
        <v>#DIV/0!</v>
      </c>
      <c r="E38" s="18">
        <v>0</v>
      </c>
      <c r="F38" s="37" t="e">
        <f>(B38+C38+D38)*0.1</f>
        <v>#DIV/0!</v>
      </c>
      <c r="G38" s="47" t="e">
        <f>(+B38+C38+D38-Q38)-G37</f>
        <v>#DIV/0!</v>
      </c>
      <c r="H38" s="37" t="e">
        <f t="shared" si="8"/>
        <v>#DIV/0!</v>
      </c>
      <c r="I38" s="37" t="e">
        <f t="shared" si="9"/>
        <v>#DIV/0!</v>
      </c>
      <c r="P38" s="20" t="e">
        <f>B38+C38+D38+H38+I38</f>
        <v>#DIV/0!</v>
      </c>
      <c r="Q38" s="49">
        <f>+Q37+(E38*AB37)+(E38*AC37)+(E38*AD37)</f>
        <v>3180</v>
      </c>
      <c r="U38" s="48" t="e">
        <f t="shared" si="22"/>
        <v>#DIV/0!</v>
      </c>
      <c r="V38" s="48" t="e">
        <f t="shared" si="22"/>
        <v>#DIV/0!</v>
      </c>
      <c r="W38" s="48" t="e">
        <f t="shared" si="22"/>
        <v>#DIV/0!</v>
      </c>
      <c r="X38" s="48" t="e">
        <f t="shared" si="22"/>
        <v>#DIV/0!</v>
      </c>
      <c r="Y38" s="48" t="e">
        <f t="shared" si="22"/>
        <v>#DIV/0!</v>
      </c>
      <c r="Z38" s="21">
        <f t="shared" si="23"/>
        <v>0.2</v>
      </c>
      <c r="AA38" s="21">
        <f t="shared" si="23"/>
        <v>0.2</v>
      </c>
      <c r="AB38" s="21">
        <f t="shared" si="23"/>
        <v>0.2</v>
      </c>
      <c r="AC38" s="21">
        <f t="shared" si="23"/>
        <v>0.2</v>
      </c>
      <c r="AD38" s="21">
        <f t="shared" si="23"/>
        <v>0.2</v>
      </c>
    </row>
    <row r="39" spans="1:30" x14ac:dyDescent="0.25">
      <c r="A39" s="34" t="s">
        <v>25</v>
      </c>
      <c r="B39" s="37" t="e">
        <f t="shared" si="4"/>
        <v>#DIV/0!</v>
      </c>
      <c r="C39" s="37" t="e">
        <f t="shared" si="5"/>
        <v>#DIV/0!</v>
      </c>
      <c r="D39" s="37" t="e">
        <f t="shared" si="6"/>
        <v>#DIV/0!</v>
      </c>
      <c r="E39" s="18">
        <v>0</v>
      </c>
      <c r="F39" s="37" t="e">
        <f t="shared" ref="F39:F50" si="24">(B39+C39+D39)*0.1</f>
        <v>#DIV/0!</v>
      </c>
      <c r="G39" s="47" t="e">
        <f t="shared" ref="G39:G50" si="25">(+B39+C39+D39-Q39)-G38</f>
        <v>#DIV/0!</v>
      </c>
      <c r="H39" s="37" t="e">
        <f t="shared" si="8"/>
        <v>#DIV/0!</v>
      </c>
      <c r="I39" s="37" t="e">
        <f t="shared" si="9"/>
        <v>#DIV/0!</v>
      </c>
      <c r="P39" s="20" t="e">
        <f t="shared" ref="P39:P50" si="26">B39+C39+D39+H39+I39</f>
        <v>#DIV/0!</v>
      </c>
      <c r="Q39" s="49">
        <f t="shared" ref="Q39:Q50" si="27">+Q38+(E39*AB38)+(E39*AC38)+(E39*AD38)</f>
        <v>3180</v>
      </c>
      <c r="U39" s="48" t="e">
        <f t="shared" ref="U39:U50" si="28">J39/J38</f>
        <v>#DIV/0!</v>
      </c>
      <c r="V39" s="48" t="e">
        <f t="shared" ref="V39:V50" si="29">K39/K38</f>
        <v>#DIV/0!</v>
      </c>
      <c r="W39" s="48" t="e">
        <f t="shared" ref="W39:W50" si="30">L39/L38</f>
        <v>#DIV/0!</v>
      </c>
      <c r="X39" s="48" t="e">
        <f t="shared" ref="X39:X50" si="31">M39/M38</f>
        <v>#DIV/0!</v>
      </c>
      <c r="Y39" s="48" t="e">
        <f t="shared" ref="Y39:Y50" si="32">N39/N38</f>
        <v>#DIV/0!</v>
      </c>
      <c r="Z39" s="21">
        <f t="shared" ref="Z39:Z50" si="33">Z38</f>
        <v>0.2</v>
      </c>
      <c r="AA39" s="21">
        <f t="shared" ref="AA39:AA50" si="34">AA38</f>
        <v>0.2</v>
      </c>
      <c r="AB39" s="21">
        <f t="shared" ref="AB39:AB50" si="35">AB38</f>
        <v>0.2</v>
      </c>
      <c r="AC39" s="21">
        <f t="shared" ref="AC39:AC50" si="36">AC38</f>
        <v>0.2</v>
      </c>
      <c r="AD39" s="21">
        <f t="shared" ref="AD39:AD50" si="37">AD38</f>
        <v>0.2</v>
      </c>
    </row>
    <row r="40" spans="1:30" x14ac:dyDescent="0.25">
      <c r="A40" s="34" t="s">
        <v>25</v>
      </c>
      <c r="B40" s="37" t="e">
        <f t="shared" si="4"/>
        <v>#DIV/0!</v>
      </c>
      <c r="C40" s="37" t="e">
        <f t="shared" si="5"/>
        <v>#DIV/0!</v>
      </c>
      <c r="D40" s="37" t="e">
        <f t="shared" si="6"/>
        <v>#DIV/0!</v>
      </c>
      <c r="E40" s="18">
        <v>0</v>
      </c>
      <c r="F40" s="37" t="e">
        <f t="shared" si="24"/>
        <v>#DIV/0!</v>
      </c>
      <c r="G40" s="47" t="e">
        <f t="shared" si="25"/>
        <v>#DIV/0!</v>
      </c>
      <c r="H40" s="37" t="e">
        <f t="shared" si="8"/>
        <v>#DIV/0!</v>
      </c>
      <c r="I40" s="37" t="e">
        <f t="shared" si="9"/>
        <v>#DIV/0!</v>
      </c>
      <c r="P40" s="20" t="e">
        <f t="shared" si="26"/>
        <v>#DIV/0!</v>
      </c>
      <c r="Q40" s="49">
        <f t="shared" si="27"/>
        <v>3180</v>
      </c>
      <c r="U40" s="48" t="e">
        <f t="shared" si="28"/>
        <v>#DIV/0!</v>
      </c>
      <c r="V40" s="48" t="e">
        <f t="shared" si="29"/>
        <v>#DIV/0!</v>
      </c>
      <c r="W40" s="48" t="e">
        <f t="shared" si="30"/>
        <v>#DIV/0!</v>
      </c>
      <c r="X40" s="48" t="e">
        <f t="shared" si="31"/>
        <v>#DIV/0!</v>
      </c>
      <c r="Y40" s="48" t="e">
        <f t="shared" si="32"/>
        <v>#DIV/0!</v>
      </c>
      <c r="Z40" s="21">
        <f t="shared" si="33"/>
        <v>0.2</v>
      </c>
      <c r="AA40" s="21">
        <f t="shared" si="34"/>
        <v>0.2</v>
      </c>
      <c r="AB40" s="21">
        <f t="shared" si="35"/>
        <v>0.2</v>
      </c>
      <c r="AC40" s="21">
        <f t="shared" si="36"/>
        <v>0.2</v>
      </c>
      <c r="AD40" s="21">
        <f t="shared" si="37"/>
        <v>0.2</v>
      </c>
    </row>
    <row r="41" spans="1:30" x14ac:dyDescent="0.25">
      <c r="A41" s="34" t="s">
        <v>25</v>
      </c>
      <c r="B41" s="37" t="e">
        <f t="shared" si="4"/>
        <v>#DIV/0!</v>
      </c>
      <c r="C41" s="37" t="e">
        <f t="shared" si="5"/>
        <v>#DIV/0!</v>
      </c>
      <c r="D41" s="37" t="e">
        <f t="shared" si="6"/>
        <v>#DIV/0!</v>
      </c>
      <c r="E41" s="18">
        <v>0</v>
      </c>
      <c r="F41" s="37" t="e">
        <f t="shared" si="24"/>
        <v>#DIV/0!</v>
      </c>
      <c r="G41" s="47" t="e">
        <f t="shared" si="25"/>
        <v>#DIV/0!</v>
      </c>
      <c r="H41" s="37" t="e">
        <f t="shared" si="8"/>
        <v>#DIV/0!</v>
      </c>
      <c r="I41" s="37" t="e">
        <f t="shared" si="9"/>
        <v>#DIV/0!</v>
      </c>
      <c r="P41" s="20" t="e">
        <f t="shared" si="26"/>
        <v>#DIV/0!</v>
      </c>
      <c r="Q41" s="49">
        <f t="shared" si="27"/>
        <v>3180</v>
      </c>
      <c r="U41" s="48" t="e">
        <f t="shared" si="28"/>
        <v>#DIV/0!</v>
      </c>
      <c r="V41" s="48" t="e">
        <f t="shared" si="29"/>
        <v>#DIV/0!</v>
      </c>
      <c r="W41" s="48" t="e">
        <f t="shared" si="30"/>
        <v>#DIV/0!</v>
      </c>
      <c r="X41" s="48" t="e">
        <f t="shared" si="31"/>
        <v>#DIV/0!</v>
      </c>
      <c r="Y41" s="48" t="e">
        <f t="shared" si="32"/>
        <v>#DIV/0!</v>
      </c>
      <c r="Z41" s="21">
        <f t="shared" si="33"/>
        <v>0.2</v>
      </c>
      <c r="AA41" s="21">
        <f t="shared" si="34"/>
        <v>0.2</v>
      </c>
      <c r="AB41" s="21">
        <f t="shared" si="35"/>
        <v>0.2</v>
      </c>
      <c r="AC41" s="21">
        <f t="shared" si="36"/>
        <v>0.2</v>
      </c>
      <c r="AD41" s="21">
        <f t="shared" si="37"/>
        <v>0.2</v>
      </c>
    </row>
    <row r="42" spans="1:30" x14ac:dyDescent="0.25">
      <c r="A42" s="34" t="s">
        <v>25</v>
      </c>
      <c r="B42" s="37" t="e">
        <f t="shared" si="4"/>
        <v>#DIV/0!</v>
      </c>
      <c r="C42" s="37" t="e">
        <f t="shared" si="5"/>
        <v>#DIV/0!</v>
      </c>
      <c r="D42" s="37" t="e">
        <f t="shared" si="6"/>
        <v>#DIV/0!</v>
      </c>
      <c r="E42" s="18">
        <v>0</v>
      </c>
      <c r="F42" s="37" t="e">
        <f t="shared" si="24"/>
        <v>#DIV/0!</v>
      </c>
      <c r="G42" s="47" t="e">
        <f t="shared" si="25"/>
        <v>#DIV/0!</v>
      </c>
      <c r="H42" s="37" t="e">
        <f t="shared" si="8"/>
        <v>#DIV/0!</v>
      </c>
      <c r="I42" s="37" t="e">
        <f t="shared" si="9"/>
        <v>#DIV/0!</v>
      </c>
      <c r="P42" s="20" t="e">
        <f t="shared" si="26"/>
        <v>#DIV/0!</v>
      </c>
      <c r="Q42" s="49">
        <f t="shared" si="27"/>
        <v>3180</v>
      </c>
      <c r="U42" s="48" t="e">
        <f t="shared" si="28"/>
        <v>#DIV/0!</v>
      </c>
      <c r="V42" s="48" t="e">
        <f t="shared" si="29"/>
        <v>#DIV/0!</v>
      </c>
      <c r="W42" s="48" t="e">
        <f t="shared" si="30"/>
        <v>#DIV/0!</v>
      </c>
      <c r="X42" s="48" t="e">
        <f t="shared" si="31"/>
        <v>#DIV/0!</v>
      </c>
      <c r="Y42" s="48" t="e">
        <f t="shared" si="32"/>
        <v>#DIV/0!</v>
      </c>
      <c r="Z42" s="21">
        <f t="shared" si="33"/>
        <v>0.2</v>
      </c>
      <c r="AA42" s="21">
        <f t="shared" si="34"/>
        <v>0.2</v>
      </c>
      <c r="AB42" s="21">
        <f t="shared" si="35"/>
        <v>0.2</v>
      </c>
      <c r="AC42" s="21">
        <f t="shared" si="36"/>
        <v>0.2</v>
      </c>
      <c r="AD42" s="21">
        <f t="shared" si="37"/>
        <v>0.2</v>
      </c>
    </row>
    <row r="43" spans="1:30" x14ac:dyDescent="0.25">
      <c r="A43" s="34" t="s">
        <v>25</v>
      </c>
      <c r="B43" s="37" t="e">
        <f t="shared" si="4"/>
        <v>#DIV/0!</v>
      </c>
      <c r="C43" s="37" t="e">
        <f t="shared" si="5"/>
        <v>#DIV/0!</v>
      </c>
      <c r="D43" s="37" t="e">
        <f t="shared" si="6"/>
        <v>#DIV/0!</v>
      </c>
      <c r="E43" s="18">
        <v>0</v>
      </c>
      <c r="F43" s="37" t="e">
        <f t="shared" si="24"/>
        <v>#DIV/0!</v>
      </c>
      <c r="G43" s="47" t="e">
        <f t="shared" si="25"/>
        <v>#DIV/0!</v>
      </c>
      <c r="H43" s="37" t="e">
        <f t="shared" si="8"/>
        <v>#DIV/0!</v>
      </c>
      <c r="I43" s="37" t="e">
        <f t="shared" si="9"/>
        <v>#DIV/0!</v>
      </c>
      <c r="P43" s="20" t="e">
        <f t="shared" si="26"/>
        <v>#DIV/0!</v>
      </c>
      <c r="Q43" s="49">
        <f t="shared" si="27"/>
        <v>3180</v>
      </c>
      <c r="U43" s="48" t="e">
        <f t="shared" si="28"/>
        <v>#DIV/0!</v>
      </c>
      <c r="V43" s="48" t="e">
        <f t="shared" si="29"/>
        <v>#DIV/0!</v>
      </c>
      <c r="W43" s="48" t="e">
        <f t="shared" si="30"/>
        <v>#DIV/0!</v>
      </c>
      <c r="X43" s="48" t="e">
        <f t="shared" si="31"/>
        <v>#DIV/0!</v>
      </c>
      <c r="Y43" s="48" t="e">
        <f t="shared" si="32"/>
        <v>#DIV/0!</v>
      </c>
      <c r="Z43" s="21">
        <f t="shared" si="33"/>
        <v>0.2</v>
      </c>
      <c r="AA43" s="21">
        <f t="shared" si="34"/>
        <v>0.2</v>
      </c>
      <c r="AB43" s="21">
        <f t="shared" si="35"/>
        <v>0.2</v>
      </c>
      <c r="AC43" s="21">
        <f t="shared" si="36"/>
        <v>0.2</v>
      </c>
      <c r="AD43" s="21">
        <f t="shared" si="37"/>
        <v>0.2</v>
      </c>
    </row>
    <row r="44" spans="1:30" x14ac:dyDescent="0.25">
      <c r="A44" s="34" t="s">
        <v>25</v>
      </c>
      <c r="B44" s="37" t="e">
        <f t="shared" si="4"/>
        <v>#DIV/0!</v>
      </c>
      <c r="C44" s="37" t="e">
        <f t="shared" si="5"/>
        <v>#DIV/0!</v>
      </c>
      <c r="D44" s="37" t="e">
        <f t="shared" si="6"/>
        <v>#DIV/0!</v>
      </c>
      <c r="E44" s="18">
        <v>0</v>
      </c>
      <c r="F44" s="37" t="e">
        <f t="shared" si="24"/>
        <v>#DIV/0!</v>
      </c>
      <c r="G44" s="47" t="e">
        <f t="shared" si="25"/>
        <v>#DIV/0!</v>
      </c>
      <c r="H44" s="37" t="e">
        <f t="shared" si="8"/>
        <v>#DIV/0!</v>
      </c>
      <c r="I44" s="37" t="e">
        <f t="shared" si="9"/>
        <v>#DIV/0!</v>
      </c>
      <c r="P44" s="20" t="e">
        <f t="shared" si="26"/>
        <v>#DIV/0!</v>
      </c>
      <c r="Q44" s="49">
        <f t="shared" si="27"/>
        <v>3180</v>
      </c>
      <c r="U44" s="48" t="e">
        <f t="shared" si="28"/>
        <v>#DIV/0!</v>
      </c>
      <c r="V44" s="48" t="e">
        <f t="shared" si="29"/>
        <v>#DIV/0!</v>
      </c>
      <c r="W44" s="48" t="e">
        <f t="shared" si="30"/>
        <v>#DIV/0!</v>
      </c>
      <c r="X44" s="48" t="e">
        <f t="shared" si="31"/>
        <v>#DIV/0!</v>
      </c>
      <c r="Y44" s="48" t="e">
        <f t="shared" si="32"/>
        <v>#DIV/0!</v>
      </c>
      <c r="Z44" s="21">
        <f t="shared" si="33"/>
        <v>0.2</v>
      </c>
      <c r="AA44" s="21">
        <f t="shared" si="34"/>
        <v>0.2</v>
      </c>
      <c r="AB44" s="21">
        <f t="shared" si="35"/>
        <v>0.2</v>
      </c>
      <c r="AC44" s="21">
        <f t="shared" si="36"/>
        <v>0.2</v>
      </c>
      <c r="AD44" s="21">
        <f t="shared" si="37"/>
        <v>0.2</v>
      </c>
    </row>
    <row r="45" spans="1:30" x14ac:dyDescent="0.25">
      <c r="A45" s="34" t="s">
        <v>25</v>
      </c>
      <c r="B45" s="37" t="e">
        <f t="shared" si="4"/>
        <v>#DIV/0!</v>
      </c>
      <c r="C45" s="37" t="e">
        <f t="shared" si="5"/>
        <v>#DIV/0!</v>
      </c>
      <c r="D45" s="37" t="e">
        <f t="shared" si="6"/>
        <v>#DIV/0!</v>
      </c>
      <c r="E45" s="18">
        <v>0</v>
      </c>
      <c r="F45" s="37" t="e">
        <f t="shared" si="24"/>
        <v>#DIV/0!</v>
      </c>
      <c r="G45" s="47" t="e">
        <f t="shared" si="25"/>
        <v>#DIV/0!</v>
      </c>
      <c r="H45" s="37" t="e">
        <f t="shared" si="8"/>
        <v>#DIV/0!</v>
      </c>
      <c r="I45" s="37" t="e">
        <f t="shared" si="9"/>
        <v>#DIV/0!</v>
      </c>
      <c r="P45" s="20" t="e">
        <f t="shared" si="26"/>
        <v>#DIV/0!</v>
      </c>
      <c r="Q45" s="49">
        <f t="shared" si="27"/>
        <v>3180</v>
      </c>
      <c r="U45" s="48" t="e">
        <f t="shared" si="28"/>
        <v>#DIV/0!</v>
      </c>
      <c r="V45" s="48" t="e">
        <f t="shared" si="29"/>
        <v>#DIV/0!</v>
      </c>
      <c r="W45" s="48" t="e">
        <f t="shared" si="30"/>
        <v>#DIV/0!</v>
      </c>
      <c r="X45" s="48" t="e">
        <f t="shared" si="31"/>
        <v>#DIV/0!</v>
      </c>
      <c r="Y45" s="48" t="e">
        <f t="shared" si="32"/>
        <v>#DIV/0!</v>
      </c>
      <c r="Z45" s="21">
        <f t="shared" si="33"/>
        <v>0.2</v>
      </c>
      <c r="AA45" s="21">
        <f t="shared" si="34"/>
        <v>0.2</v>
      </c>
      <c r="AB45" s="21">
        <f t="shared" si="35"/>
        <v>0.2</v>
      </c>
      <c r="AC45" s="21">
        <f t="shared" si="36"/>
        <v>0.2</v>
      </c>
      <c r="AD45" s="21">
        <f t="shared" si="37"/>
        <v>0.2</v>
      </c>
    </row>
    <row r="46" spans="1:30" x14ac:dyDescent="0.25">
      <c r="A46" s="34" t="s">
        <v>25</v>
      </c>
      <c r="B46" s="37" t="e">
        <f t="shared" si="4"/>
        <v>#DIV/0!</v>
      </c>
      <c r="C46" s="37" t="e">
        <f t="shared" si="5"/>
        <v>#DIV/0!</v>
      </c>
      <c r="D46" s="37" t="e">
        <f t="shared" si="6"/>
        <v>#DIV/0!</v>
      </c>
      <c r="E46" s="18">
        <v>0</v>
      </c>
      <c r="F46" s="37" t="e">
        <f t="shared" si="24"/>
        <v>#DIV/0!</v>
      </c>
      <c r="G46" s="47" t="e">
        <f t="shared" si="25"/>
        <v>#DIV/0!</v>
      </c>
      <c r="H46" s="37" t="e">
        <f t="shared" si="8"/>
        <v>#DIV/0!</v>
      </c>
      <c r="I46" s="37" t="e">
        <f t="shared" si="9"/>
        <v>#DIV/0!</v>
      </c>
      <c r="P46" s="20" t="e">
        <f t="shared" si="26"/>
        <v>#DIV/0!</v>
      </c>
      <c r="Q46" s="49">
        <f t="shared" si="27"/>
        <v>3180</v>
      </c>
      <c r="U46" s="48" t="e">
        <f t="shared" si="28"/>
        <v>#DIV/0!</v>
      </c>
      <c r="V46" s="48" t="e">
        <f t="shared" si="29"/>
        <v>#DIV/0!</v>
      </c>
      <c r="W46" s="48" t="e">
        <f t="shared" si="30"/>
        <v>#DIV/0!</v>
      </c>
      <c r="X46" s="48" t="e">
        <f t="shared" si="31"/>
        <v>#DIV/0!</v>
      </c>
      <c r="Y46" s="48" t="e">
        <f t="shared" si="32"/>
        <v>#DIV/0!</v>
      </c>
      <c r="Z46" s="21">
        <f t="shared" si="33"/>
        <v>0.2</v>
      </c>
      <c r="AA46" s="21">
        <f t="shared" si="34"/>
        <v>0.2</v>
      </c>
      <c r="AB46" s="21">
        <f t="shared" si="35"/>
        <v>0.2</v>
      </c>
      <c r="AC46" s="21">
        <f t="shared" si="36"/>
        <v>0.2</v>
      </c>
      <c r="AD46" s="21">
        <f t="shared" si="37"/>
        <v>0.2</v>
      </c>
    </row>
    <row r="47" spans="1:30" x14ac:dyDescent="0.25">
      <c r="A47" s="34" t="s">
        <v>25</v>
      </c>
      <c r="B47" s="37" t="e">
        <f t="shared" si="4"/>
        <v>#DIV/0!</v>
      </c>
      <c r="C47" s="37" t="e">
        <f t="shared" si="5"/>
        <v>#DIV/0!</v>
      </c>
      <c r="D47" s="37" t="e">
        <f t="shared" si="6"/>
        <v>#DIV/0!</v>
      </c>
      <c r="E47" s="18">
        <v>0</v>
      </c>
      <c r="F47" s="37" t="e">
        <f t="shared" si="24"/>
        <v>#DIV/0!</v>
      </c>
      <c r="G47" s="47" t="e">
        <f t="shared" si="25"/>
        <v>#DIV/0!</v>
      </c>
      <c r="H47" s="37" t="e">
        <f t="shared" si="8"/>
        <v>#DIV/0!</v>
      </c>
      <c r="I47" s="37" t="e">
        <f t="shared" si="9"/>
        <v>#DIV/0!</v>
      </c>
      <c r="P47" s="20" t="e">
        <f t="shared" si="26"/>
        <v>#DIV/0!</v>
      </c>
      <c r="Q47" s="49">
        <f t="shared" si="27"/>
        <v>3180</v>
      </c>
      <c r="U47" s="48" t="e">
        <f t="shared" si="28"/>
        <v>#DIV/0!</v>
      </c>
      <c r="V47" s="48" t="e">
        <f t="shared" si="29"/>
        <v>#DIV/0!</v>
      </c>
      <c r="W47" s="48" t="e">
        <f t="shared" si="30"/>
        <v>#DIV/0!</v>
      </c>
      <c r="X47" s="48" t="e">
        <f t="shared" si="31"/>
        <v>#DIV/0!</v>
      </c>
      <c r="Y47" s="48" t="e">
        <f t="shared" si="32"/>
        <v>#DIV/0!</v>
      </c>
      <c r="Z47" s="21">
        <f t="shared" si="33"/>
        <v>0.2</v>
      </c>
      <c r="AA47" s="21">
        <f t="shared" si="34"/>
        <v>0.2</v>
      </c>
      <c r="AB47" s="21">
        <f t="shared" si="35"/>
        <v>0.2</v>
      </c>
      <c r="AC47" s="21">
        <f t="shared" si="36"/>
        <v>0.2</v>
      </c>
      <c r="AD47" s="21">
        <f t="shared" si="37"/>
        <v>0.2</v>
      </c>
    </row>
    <row r="48" spans="1:30" x14ac:dyDescent="0.25">
      <c r="A48" s="34" t="s">
        <v>25</v>
      </c>
      <c r="B48" s="37" t="e">
        <f t="shared" si="4"/>
        <v>#DIV/0!</v>
      </c>
      <c r="C48" s="37" t="e">
        <f t="shared" si="5"/>
        <v>#DIV/0!</v>
      </c>
      <c r="D48" s="37" t="e">
        <f t="shared" si="6"/>
        <v>#DIV/0!</v>
      </c>
      <c r="E48" s="18">
        <v>0</v>
      </c>
      <c r="F48" s="37" t="e">
        <f t="shared" si="24"/>
        <v>#DIV/0!</v>
      </c>
      <c r="G48" s="47" t="e">
        <f t="shared" si="25"/>
        <v>#DIV/0!</v>
      </c>
      <c r="H48" s="37" t="e">
        <f t="shared" si="8"/>
        <v>#DIV/0!</v>
      </c>
      <c r="I48" s="37" t="e">
        <f t="shared" si="9"/>
        <v>#DIV/0!</v>
      </c>
      <c r="P48" s="20" t="e">
        <f t="shared" si="26"/>
        <v>#DIV/0!</v>
      </c>
      <c r="Q48" s="49">
        <f t="shared" si="27"/>
        <v>3180</v>
      </c>
      <c r="U48" s="48" t="e">
        <f t="shared" si="28"/>
        <v>#DIV/0!</v>
      </c>
      <c r="V48" s="48" t="e">
        <f t="shared" si="29"/>
        <v>#DIV/0!</v>
      </c>
      <c r="W48" s="48" t="e">
        <f t="shared" si="30"/>
        <v>#DIV/0!</v>
      </c>
      <c r="X48" s="48" t="e">
        <f t="shared" si="31"/>
        <v>#DIV/0!</v>
      </c>
      <c r="Y48" s="48" t="e">
        <f t="shared" si="32"/>
        <v>#DIV/0!</v>
      </c>
      <c r="Z48" s="21">
        <f t="shared" si="33"/>
        <v>0.2</v>
      </c>
      <c r="AA48" s="21">
        <f t="shared" si="34"/>
        <v>0.2</v>
      </c>
      <c r="AB48" s="21">
        <f t="shared" si="35"/>
        <v>0.2</v>
      </c>
      <c r="AC48" s="21">
        <f t="shared" si="36"/>
        <v>0.2</v>
      </c>
      <c r="AD48" s="21">
        <f t="shared" si="37"/>
        <v>0.2</v>
      </c>
    </row>
    <row r="49" spans="1:30" x14ac:dyDescent="0.25">
      <c r="A49" s="34" t="s">
        <v>25</v>
      </c>
      <c r="B49" s="37" t="e">
        <f t="shared" si="4"/>
        <v>#DIV/0!</v>
      </c>
      <c r="C49" s="37" t="e">
        <f t="shared" si="5"/>
        <v>#DIV/0!</v>
      </c>
      <c r="D49" s="37" t="e">
        <f t="shared" si="6"/>
        <v>#DIV/0!</v>
      </c>
      <c r="E49" s="18">
        <v>0</v>
      </c>
      <c r="F49" s="37" t="e">
        <f t="shared" si="24"/>
        <v>#DIV/0!</v>
      </c>
      <c r="G49" s="47" t="e">
        <f t="shared" si="25"/>
        <v>#DIV/0!</v>
      </c>
      <c r="H49" s="37" t="e">
        <f t="shared" si="8"/>
        <v>#DIV/0!</v>
      </c>
      <c r="I49" s="37" t="e">
        <f t="shared" si="9"/>
        <v>#DIV/0!</v>
      </c>
      <c r="P49" s="20" t="e">
        <f t="shared" si="26"/>
        <v>#DIV/0!</v>
      </c>
      <c r="Q49" s="49">
        <f t="shared" si="27"/>
        <v>3180</v>
      </c>
      <c r="U49" s="48" t="e">
        <f t="shared" si="28"/>
        <v>#DIV/0!</v>
      </c>
      <c r="V49" s="48" t="e">
        <f t="shared" si="29"/>
        <v>#DIV/0!</v>
      </c>
      <c r="W49" s="48" t="e">
        <f t="shared" si="30"/>
        <v>#DIV/0!</v>
      </c>
      <c r="X49" s="48" t="e">
        <f t="shared" si="31"/>
        <v>#DIV/0!</v>
      </c>
      <c r="Y49" s="48" t="e">
        <f t="shared" si="32"/>
        <v>#DIV/0!</v>
      </c>
      <c r="Z49" s="21">
        <f t="shared" si="33"/>
        <v>0.2</v>
      </c>
      <c r="AA49" s="21">
        <f t="shared" si="34"/>
        <v>0.2</v>
      </c>
      <c r="AB49" s="21">
        <f t="shared" si="35"/>
        <v>0.2</v>
      </c>
      <c r="AC49" s="21">
        <f t="shared" si="36"/>
        <v>0.2</v>
      </c>
      <c r="AD49" s="21">
        <f t="shared" si="37"/>
        <v>0.2</v>
      </c>
    </row>
    <row r="50" spans="1:30" x14ac:dyDescent="0.25">
      <c r="A50" s="34" t="s">
        <v>25</v>
      </c>
      <c r="B50" s="37" t="e">
        <f t="shared" si="4"/>
        <v>#DIV/0!</v>
      </c>
      <c r="C50" s="37" t="e">
        <f t="shared" si="5"/>
        <v>#DIV/0!</v>
      </c>
      <c r="D50" s="37" t="e">
        <f t="shared" si="6"/>
        <v>#DIV/0!</v>
      </c>
      <c r="E50" s="18">
        <v>0</v>
      </c>
      <c r="F50" s="37" t="e">
        <f t="shared" si="24"/>
        <v>#DIV/0!</v>
      </c>
      <c r="G50" s="47" t="e">
        <f t="shared" si="25"/>
        <v>#DIV/0!</v>
      </c>
      <c r="H50" s="37" t="e">
        <f t="shared" si="8"/>
        <v>#DIV/0!</v>
      </c>
      <c r="I50" s="37" t="e">
        <f t="shared" si="9"/>
        <v>#DIV/0!</v>
      </c>
      <c r="P50" s="20" t="e">
        <f t="shared" si="26"/>
        <v>#DIV/0!</v>
      </c>
      <c r="Q50" s="49">
        <f t="shared" si="27"/>
        <v>3180</v>
      </c>
      <c r="U50" s="48" t="e">
        <f t="shared" si="28"/>
        <v>#DIV/0!</v>
      </c>
      <c r="V50" s="48" t="e">
        <f t="shared" si="29"/>
        <v>#DIV/0!</v>
      </c>
      <c r="W50" s="48" t="e">
        <f t="shared" si="30"/>
        <v>#DIV/0!</v>
      </c>
      <c r="X50" s="48" t="e">
        <f t="shared" si="31"/>
        <v>#DIV/0!</v>
      </c>
      <c r="Y50" s="48" t="e">
        <f t="shared" si="32"/>
        <v>#DIV/0!</v>
      </c>
      <c r="Z50" s="21">
        <f t="shared" si="33"/>
        <v>0.2</v>
      </c>
      <c r="AA50" s="21">
        <f t="shared" si="34"/>
        <v>0.2</v>
      </c>
      <c r="AB50" s="21">
        <f t="shared" si="35"/>
        <v>0.2</v>
      </c>
      <c r="AC50" s="21">
        <f t="shared" si="36"/>
        <v>0.2</v>
      </c>
      <c r="AD50" s="21">
        <f t="shared" si="37"/>
        <v>0.2</v>
      </c>
    </row>
    <row r="51" spans="1:30" x14ac:dyDescent="0.25">
      <c r="A51" s="34" t="s">
        <v>25</v>
      </c>
      <c r="B51" s="37" t="e">
        <f t="shared" si="4"/>
        <v>#DIV/0!</v>
      </c>
      <c r="C51" s="37" t="e">
        <f t="shared" si="5"/>
        <v>#DIV/0!</v>
      </c>
      <c r="D51" s="37" t="e">
        <f t="shared" si="6"/>
        <v>#DIV/0!</v>
      </c>
      <c r="E51" s="18">
        <v>0</v>
      </c>
      <c r="F51" s="37" t="e">
        <f>(B51+C51+D51)*0.1</f>
        <v>#DIV/0!</v>
      </c>
      <c r="G51" s="47" t="e">
        <f>(+B51+C51+D51-Q51)-G50</f>
        <v>#DIV/0!</v>
      </c>
      <c r="H51" s="37" t="e">
        <f t="shared" si="8"/>
        <v>#DIV/0!</v>
      </c>
      <c r="I51" s="37" t="e">
        <f t="shared" si="9"/>
        <v>#DIV/0!</v>
      </c>
      <c r="P51" s="20" t="e">
        <f>B51+C51+D51+H51+I51</f>
        <v>#DIV/0!</v>
      </c>
      <c r="Q51" s="49">
        <f>+Q50+(E51*AB50)+(E51*AC50)+(E51*AD50)</f>
        <v>3180</v>
      </c>
      <c r="U51" s="48" t="e">
        <f t="shared" ref="U51:Y53" si="38">J51/J50</f>
        <v>#DIV/0!</v>
      </c>
      <c r="V51" s="48" t="e">
        <f t="shared" si="38"/>
        <v>#DIV/0!</v>
      </c>
      <c r="W51" s="48" t="e">
        <f t="shared" si="38"/>
        <v>#DIV/0!</v>
      </c>
      <c r="X51" s="48" t="e">
        <f t="shared" si="38"/>
        <v>#DIV/0!</v>
      </c>
      <c r="Y51" s="48" t="e">
        <f t="shared" si="38"/>
        <v>#DIV/0!</v>
      </c>
      <c r="Z51" s="21">
        <f t="shared" ref="Z51:AD53" si="39">Z50</f>
        <v>0.2</v>
      </c>
      <c r="AA51" s="21">
        <f t="shared" si="39"/>
        <v>0.2</v>
      </c>
      <c r="AB51" s="21">
        <f t="shared" si="39"/>
        <v>0.2</v>
      </c>
      <c r="AC51" s="21">
        <f t="shared" si="39"/>
        <v>0.2</v>
      </c>
      <c r="AD51" s="21">
        <f t="shared" si="39"/>
        <v>0.2</v>
      </c>
    </row>
    <row r="52" spans="1:30" x14ac:dyDescent="0.25">
      <c r="A52" s="34" t="s">
        <v>25</v>
      </c>
      <c r="B52" s="37" t="e">
        <f t="shared" si="4"/>
        <v>#DIV/0!</v>
      </c>
      <c r="C52" s="37" t="e">
        <f t="shared" si="5"/>
        <v>#DIV/0!</v>
      </c>
      <c r="D52" s="37" t="e">
        <f t="shared" si="6"/>
        <v>#DIV/0!</v>
      </c>
      <c r="E52" s="18">
        <v>0</v>
      </c>
      <c r="F52" s="37" t="e">
        <f>(B52+C52+D52)*0.1</f>
        <v>#DIV/0!</v>
      </c>
      <c r="G52" s="47" t="e">
        <f>(+B52+C52+D52-Q52)-G51</f>
        <v>#DIV/0!</v>
      </c>
      <c r="H52" s="37" t="e">
        <f t="shared" si="8"/>
        <v>#DIV/0!</v>
      </c>
      <c r="I52" s="37" t="e">
        <f t="shared" si="9"/>
        <v>#DIV/0!</v>
      </c>
      <c r="P52" s="20" t="e">
        <f>B52+C52+D52+H52+I52</f>
        <v>#DIV/0!</v>
      </c>
      <c r="Q52" s="49">
        <f>+Q51+(E52*AB51)+(E52*AC51)+(E52*AD51)</f>
        <v>3180</v>
      </c>
      <c r="U52" s="48" t="e">
        <f t="shared" si="38"/>
        <v>#DIV/0!</v>
      </c>
      <c r="V52" s="48" t="e">
        <f t="shared" si="38"/>
        <v>#DIV/0!</v>
      </c>
      <c r="W52" s="48" t="e">
        <f t="shared" si="38"/>
        <v>#DIV/0!</v>
      </c>
      <c r="X52" s="48" t="e">
        <f t="shared" si="38"/>
        <v>#DIV/0!</v>
      </c>
      <c r="Y52" s="48" t="e">
        <f t="shared" si="38"/>
        <v>#DIV/0!</v>
      </c>
      <c r="Z52" s="21">
        <f t="shared" si="39"/>
        <v>0.2</v>
      </c>
      <c r="AA52" s="21">
        <f t="shared" si="39"/>
        <v>0.2</v>
      </c>
      <c r="AB52" s="21">
        <f t="shared" si="39"/>
        <v>0.2</v>
      </c>
      <c r="AC52" s="21">
        <f t="shared" si="39"/>
        <v>0.2</v>
      </c>
      <c r="AD52" s="21">
        <f t="shared" si="39"/>
        <v>0.2</v>
      </c>
    </row>
    <row r="53" spans="1:30" x14ac:dyDescent="0.25">
      <c r="A53" s="34" t="s">
        <v>25</v>
      </c>
      <c r="B53" s="37" t="e">
        <f t="shared" si="4"/>
        <v>#DIV/0!</v>
      </c>
      <c r="C53" s="37" t="e">
        <f t="shared" si="5"/>
        <v>#DIV/0!</v>
      </c>
      <c r="D53" s="37" t="e">
        <f t="shared" si="6"/>
        <v>#DIV/0!</v>
      </c>
      <c r="E53" s="18">
        <v>0</v>
      </c>
      <c r="F53" s="37" t="e">
        <f>(B53+C53+D53)*0.1</f>
        <v>#DIV/0!</v>
      </c>
      <c r="G53" s="47" t="e">
        <f>(+B53+C53+D53-Q53)-G52</f>
        <v>#DIV/0!</v>
      </c>
      <c r="H53" s="37" t="e">
        <f t="shared" si="8"/>
        <v>#DIV/0!</v>
      </c>
      <c r="I53" s="37" t="e">
        <f t="shared" si="9"/>
        <v>#DIV/0!</v>
      </c>
      <c r="P53" s="20" t="e">
        <f>B53+C53+D53+H53+I53</f>
        <v>#DIV/0!</v>
      </c>
      <c r="Q53" s="49">
        <f>+Q52+(E53*AB52)+(E53*AC52)+(E53*AD52)</f>
        <v>3180</v>
      </c>
      <c r="U53" s="48" t="e">
        <f t="shared" si="38"/>
        <v>#DIV/0!</v>
      </c>
      <c r="V53" s="48" t="e">
        <f t="shared" si="38"/>
        <v>#DIV/0!</v>
      </c>
      <c r="W53" s="48" t="e">
        <f t="shared" si="38"/>
        <v>#DIV/0!</v>
      </c>
      <c r="X53" s="48" t="e">
        <f t="shared" si="38"/>
        <v>#DIV/0!</v>
      </c>
      <c r="Y53" s="48" t="e">
        <f t="shared" si="38"/>
        <v>#DIV/0!</v>
      </c>
      <c r="Z53" s="21">
        <f t="shared" si="39"/>
        <v>0.2</v>
      </c>
      <c r="AA53" s="21">
        <f t="shared" si="39"/>
        <v>0.2</v>
      </c>
      <c r="AB53" s="21">
        <f t="shared" si="39"/>
        <v>0.2</v>
      </c>
      <c r="AC53" s="21">
        <f t="shared" si="39"/>
        <v>0.2</v>
      </c>
      <c r="AD53" s="21">
        <f t="shared" si="39"/>
        <v>0.2</v>
      </c>
    </row>
    <row r="54" spans="1:30" x14ac:dyDescent="0.25">
      <c r="A54" s="34" t="s">
        <v>25</v>
      </c>
      <c r="B54" s="37" t="e">
        <f t="shared" si="4"/>
        <v>#DIV/0!</v>
      </c>
      <c r="C54" s="37" t="e">
        <f t="shared" si="5"/>
        <v>#DIV/0!</v>
      </c>
      <c r="D54" s="37" t="e">
        <f t="shared" si="6"/>
        <v>#DIV/0!</v>
      </c>
      <c r="E54" s="18">
        <v>0</v>
      </c>
      <c r="F54" s="37" t="e">
        <f t="shared" ref="F54:F70" si="40">(B54+C54+D54)*0.1</f>
        <v>#DIV/0!</v>
      </c>
      <c r="G54" s="47" t="e">
        <f t="shared" ref="G54:G70" si="41">(+B54+C54+D54-Q54)-G53</f>
        <v>#DIV/0!</v>
      </c>
      <c r="H54" s="37" t="e">
        <f t="shared" si="8"/>
        <v>#DIV/0!</v>
      </c>
      <c r="I54" s="37" t="e">
        <f t="shared" si="9"/>
        <v>#DIV/0!</v>
      </c>
      <c r="P54" s="20" t="e">
        <f t="shared" ref="P54:P70" si="42">B54+C54+D54+H54+I54</f>
        <v>#DIV/0!</v>
      </c>
      <c r="Q54" s="49">
        <f t="shared" ref="Q54:Q70" si="43">+Q53+(E54*AB53)+(E54*AC53)+(E54*AD53)</f>
        <v>3180</v>
      </c>
      <c r="U54" s="48" t="e">
        <f t="shared" ref="U54:U70" si="44">J54/J53</f>
        <v>#DIV/0!</v>
      </c>
      <c r="V54" s="48" t="e">
        <f t="shared" ref="V54:V70" si="45">K54/K53</f>
        <v>#DIV/0!</v>
      </c>
      <c r="W54" s="48" t="e">
        <f t="shared" ref="W54:W70" si="46">L54/L53</f>
        <v>#DIV/0!</v>
      </c>
      <c r="X54" s="48" t="e">
        <f t="shared" ref="X54:X70" si="47">M54/M53</f>
        <v>#DIV/0!</v>
      </c>
      <c r="Y54" s="48" t="e">
        <f t="shared" ref="Y54:Y70" si="48">N54/N53</f>
        <v>#DIV/0!</v>
      </c>
      <c r="Z54" s="21">
        <f t="shared" ref="Z54:Z70" si="49">Z53</f>
        <v>0.2</v>
      </c>
      <c r="AA54" s="21">
        <f t="shared" ref="AA54:AA70" si="50">AA53</f>
        <v>0.2</v>
      </c>
      <c r="AB54" s="21">
        <f t="shared" ref="AB54:AB70" si="51">AB53</f>
        <v>0.2</v>
      </c>
      <c r="AC54" s="21">
        <f t="shared" ref="AC54:AC70" si="52">AC53</f>
        <v>0.2</v>
      </c>
      <c r="AD54" s="21">
        <f t="shared" ref="AD54:AD70" si="53">AD53</f>
        <v>0.2</v>
      </c>
    </row>
    <row r="55" spans="1:30" x14ac:dyDescent="0.25">
      <c r="A55" s="34" t="s">
        <v>25</v>
      </c>
      <c r="B55" s="37" t="e">
        <f t="shared" si="4"/>
        <v>#DIV/0!</v>
      </c>
      <c r="C55" s="37" t="e">
        <f t="shared" si="5"/>
        <v>#DIV/0!</v>
      </c>
      <c r="D55" s="37" t="e">
        <f t="shared" si="6"/>
        <v>#DIV/0!</v>
      </c>
      <c r="E55" s="18">
        <v>0</v>
      </c>
      <c r="F55" s="37" t="e">
        <f t="shared" si="40"/>
        <v>#DIV/0!</v>
      </c>
      <c r="G55" s="47" t="e">
        <f t="shared" si="41"/>
        <v>#DIV/0!</v>
      </c>
      <c r="H55" s="37" t="e">
        <f t="shared" si="8"/>
        <v>#DIV/0!</v>
      </c>
      <c r="I55" s="37" t="e">
        <f t="shared" si="9"/>
        <v>#DIV/0!</v>
      </c>
      <c r="P55" s="20" t="e">
        <f t="shared" si="42"/>
        <v>#DIV/0!</v>
      </c>
      <c r="Q55" s="49">
        <f t="shared" si="43"/>
        <v>3180</v>
      </c>
      <c r="U55" s="48" t="e">
        <f t="shared" si="44"/>
        <v>#DIV/0!</v>
      </c>
      <c r="V55" s="48" t="e">
        <f t="shared" si="45"/>
        <v>#DIV/0!</v>
      </c>
      <c r="W55" s="48" t="e">
        <f t="shared" si="46"/>
        <v>#DIV/0!</v>
      </c>
      <c r="X55" s="48" t="e">
        <f t="shared" si="47"/>
        <v>#DIV/0!</v>
      </c>
      <c r="Y55" s="48" t="e">
        <f t="shared" si="48"/>
        <v>#DIV/0!</v>
      </c>
      <c r="Z55" s="21">
        <f t="shared" si="49"/>
        <v>0.2</v>
      </c>
      <c r="AA55" s="21">
        <f t="shared" si="50"/>
        <v>0.2</v>
      </c>
      <c r="AB55" s="21">
        <f t="shared" si="51"/>
        <v>0.2</v>
      </c>
      <c r="AC55" s="21">
        <f t="shared" si="52"/>
        <v>0.2</v>
      </c>
      <c r="AD55" s="21">
        <f t="shared" si="53"/>
        <v>0.2</v>
      </c>
    </row>
    <row r="56" spans="1:30" x14ac:dyDescent="0.25">
      <c r="A56" s="34" t="s">
        <v>25</v>
      </c>
      <c r="B56" s="37" t="e">
        <f t="shared" si="4"/>
        <v>#DIV/0!</v>
      </c>
      <c r="C56" s="37" t="e">
        <f t="shared" si="5"/>
        <v>#DIV/0!</v>
      </c>
      <c r="D56" s="37" t="e">
        <f t="shared" si="6"/>
        <v>#DIV/0!</v>
      </c>
      <c r="E56" s="18">
        <v>0</v>
      </c>
      <c r="F56" s="37" t="e">
        <f t="shared" si="40"/>
        <v>#DIV/0!</v>
      </c>
      <c r="G56" s="47" t="e">
        <f t="shared" si="41"/>
        <v>#DIV/0!</v>
      </c>
      <c r="H56" s="37" t="e">
        <f t="shared" si="8"/>
        <v>#DIV/0!</v>
      </c>
      <c r="I56" s="37" t="e">
        <f t="shared" si="9"/>
        <v>#DIV/0!</v>
      </c>
      <c r="P56" s="20" t="e">
        <f t="shared" si="42"/>
        <v>#DIV/0!</v>
      </c>
      <c r="Q56" s="49">
        <f t="shared" si="43"/>
        <v>3180</v>
      </c>
      <c r="U56" s="48" t="e">
        <f t="shared" si="44"/>
        <v>#DIV/0!</v>
      </c>
      <c r="V56" s="48" t="e">
        <f t="shared" si="45"/>
        <v>#DIV/0!</v>
      </c>
      <c r="W56" s="48" t="e">
        <f t="shared" si="46"/>
        <v>#DIV/0!</v>
      </c>
      <c r="X56" s="48" t="e">
        <f t="shared" si="47"/>
        <v>#DIV/0!</v>
      </c>
      <c r="Y56" s="48" t="e">
        <f t="shared" si="48"/>
        <v>#DIV/0!</v>
      </c>
      <c r="Z56" s="21">
        <f t="shared" si="49"/>
        <v>0.2</v>
      </c>
      <c r="AA56" s="21">
        <f t="shared" si="50"/>
        <v>0.2</v>
      </c>
      <c r="AB56" s="21">
        <f t="shared" si="51"/>
        <v>0.2</v>
      </c>
      <c r="AC56" s="21">
        <f t="shared" si="52"/>
        <v>0.2</v>
      </c>
      <c r="AD56" s="21">
        <f t="shared" si="53"/>
        <v>0.2</v>
      </c>
    </row>
    <row r="57" spans="1:30" x14ac:dyDescent="0.25">
      <c r="A57" s="34" t="s">
        <v>25</v>
      </c>
      <c r="B57" s="37" t="e">
        <f t="shared" si="4"/>
        <v>#DIV/0!</v>
      </c>
      <c r="C57" s="37" t="e">
        <f t="shared" si="5"/>
        <v>#DIV/0!</v>
      </c>
      <c r="D57" s="37" t="e">
        <f t="shared" si="6"/>
        <v>#DIV/0!</v>
      </c>
      <c r="E57" s="18">
        <v>0</v>
      </c>
      <c r="F57" s="37" t="e">
        <f t="shared" si="40"/>
        <v>#DIV/0!</v>
      </c>
      <c r="G57" s="47" t="e">
        <f t="shared" si="41"/>
        <v>#DIV/0!</v>
      </c>
      <c r="H57" s="37" t="e">
        <f t="shared" si="8"/>
        <v>#DIV/0!</v>
      </c>
      <c r="I57" s="37" t="e">
        <f t="shared" si="9"/>
        <v>#DIV/0!</v>
      </c>
      <c r="P57" s="20" t="e">
        <f t="shared" si="42"/>
        <v>#DIV/0!</v>
      </c>
      <c r="Q57" s="49">
        <f t="shared" si="43"/>
        <v>3180</v>
      </c>
      <c r="U57" s="48" t="e">
        <f t="shared" si="44"/>
        <v>#DIV/0!</v>
      </c>
      <c r="V57" s="48" t="e">
        <f t="shared" si="45"/>
        <v>#DIV/0!</v>
      </c>
      <c r="W57" s="48" t="e">
        <f t="shared" si="46"/>
        <v>#DIV/0!</v>
      </c>
      <c r="X57" s="48" t="e">
        <f t="shared" si="47"/>
        <v>#DIV/0!</v>
      </c>
      <c r="Y57" s="48" t="e">
        <f t="shared" si="48"/>
        <v>#DIV/0!</v>
      </c>
      <c r="Z57" s="21">
        <f t="shared" si="49"/>
        <v>0.2</v>
      </c>
      <c r="AA57" s="21">
        <f t="shared" si="50"/>
        <v>0.2</v>
      </c>
      <c r="AB57" s="21">
        <f t="shared" si="51"/>
        <v>0.2</v>
      </c>
      <c r="AC57" s="21">
        <f t="shared" si="52"/>
        <v>0.2</v>
      </c>
      <c r="AD57" s="21">
        <f t="shared" si="53"/>
        <v>0.2</v>
      </c>
    </row>
    <row r="58" spans="1:30" x14ac:dyDescent="0.25">
      <c r="A58" s="34" t="s">
        <v>25</v>
      </c>
      <c r="B58" s="37" t="e">
        <f t="shared" si="4"/>
        <v>#DIV/0!</v>
      </c>
      <c r="C58" s="37" t="e">
        <f t="shared" si="5"/>
        <v>#DIV/0!</v>
      </c>
      <c r="D58" s="37" t="e">
        <f t="shared" si="6"/>
        <v>#DIV/0!</v>
      </c>
      <c r="E58" s="18">
        <v>0</v>
      </c>
      <c r="F58" s="37" t="e">
        <f t="shared" si="40"/>
        <v>#DIV/0!</v>
      </c>
      <c r="G58" s="47" t="e">
        <f t="shared" si="41"/>
        <v>#DIV/0!</v>
      </c>
      <c r="H58" s="37" t="e">
        <f t="shared" si="8"/>
        <v>#DIV/0!</v>
      </c>
      <c r="I58" s="37" t="e">
        <f t="shared" si="9"/>
        <v>#DIV/0!</v>
      </c>
      <c r="P58" s="20" t="e">
        <f t="shared" si="42"/>
        <v>#DIV/0!</v>
      </c>
      <c r="Q58" s="49">
        <f t="shared" si="43"/>
        <v>3180</v>
      </c>
      <c r="U58" s="48" t="e">
        <f t="shared" si="44"/>
        <v>#DIV/0!</v>
      </c>
      <c r="V58" s="48" t="e">
        <f t="shared" si="45"/>
        <v>#DIV/0!</v>
      </c>
      <c r="W58" s="48" t="e">
        <f t="shared" si="46"/>
        <v>#DIV/0!</v>
      </c>
      <c r="X58" s="48" t="e">
        <f t="shared" si="47"/>
        <v>#DIV/0!</v>
      </c>
      <c r="Y58" s="48" t="e">
        <f t="shared" si="48"/>
        <v>#DIV/0!</v>
      </c>
      <c r="Z58" s="21">
        <f t="shared" si="49"/>
        <v>0.2</v>
      </c>
      <c r="AA58" s="21">
        <f t="shared" si="50"/>
        <v>0.2</v>
      </c>
      <c r="AB58" s="21">
        <f t="shared" si="51"/>
        <v>0.2</v>
      </c>
      <c r="AC58" s="21">
        <f t="shared" si="52"/>
        <v>0.2</v>
      </c>
      <c r="AD58" s="21">
        <f t="shared" si="53"/>
        <v>0.2</v>
      </c>
    </row>
    <row r="59" spans="1:30" x14ac:dyDescent="0.25">
      <c r="A59" s="34" t="s">
        <v>25</v>
      </c>
      <c r="B59" s="37" t="e">
        <f t="shared" si="4"/>
        <v>#DIV/0!</v>
      </c>
      <c r="C59" s="37" t="e">
        <f t="shared" si="5"/>
        <v>#DIV/0!</v>
      </c>
      <c r="D59" s="37" t="e">
        <f t="shared" si="6"/>
        <v>#DIV/0!</v>
      </c>
      <c r="E59" s="18">
        <v>0</v>
      </c>
      <c r="F59" s="37" t="e">
        <f t="shared" si="40"/>
        <v>#DIV/0!</v>
      </c>
      <c r="G59" s="47" t="e">
        <f t="shared" si="41"/>
        <v>#DIV/0!</v>
      </c>
      <c r="H59" s="37" t="e">
        <f t="shared" si="8"/>
        <v>#DIV/0!</v>
      </c>
      <c r="I59" s="37" t="e">
        <f t="shared" si="9"/>
        <v>#DIV/0!</v>
      </c>
      <c r="P59" s="20" t="e">
        <f t="shared" si="42"/>
        <v>#DIV/0!</v>
      </c>
      <c r="Q59" s="49">
        <f t="shared" si="43"/>
        <v>3180</v>
      </c>
      <c r="U59" s="48" t="e">
        <f t="shared" si="44"/>
        <v>#DIV/0!</v>
      </c>
      <c r="V59" s="48" t="e">
        <f t="shared" si="45"/>
        <v>#DIV/0!</v>
      </c>
      <c r="W59" s="48" t="e">
        <f t="shared" si="46"/>
        <v>#DIV/0!</v>
      </c>
      <c r="X59" s="48" t="e">
        <f t="shared" si="47"/>
        <v>#DIV/0!</v>
      </c>
      <c r="Y59" s="48" t="e">
        <f t="shared" si="48"/>
        <v>#DIV/0!</v>
      </c>
      <c r="Z59" s="21">
        <f t="shared" si="49"/>
        <v>0.2</v>
      </c>
      <c r="AA59" s="21">
        <f t="shared" si="50"/>
        <v>0.2</v>
      </c>
      <c r="AB59" s="21">
        <f t="shared" si="51"/>
        <v>0.2</v>
      </c>
      <c r="AC59" s="21">
        <f t="shared" si="52"/>
        <v>0.2</v>
      </c>
      <c r="AD59" s="21">
        <f t="shared" si="53"/>
        <v>0.2</v>
      </c>
    </row>
    <row r="60" spans="1:30" x14ac:dyDescent="0.25">
      <c r="A60" s="34" t="s">
        <v>25</v>
      </c>
      <c r="B60" s="37" t="e">
        <f t="shared" si="4"/>
        <v>#DIV/0!</v>
      </c>
      <c r="C60" s="37" t="e">
        <f t="shared" si="5"/>
        <v>#DIV/0!</v>
      </c>
      <c r="D60" s="37" t="e">
        <f t="shared" si="6"/>
        <v>#DIV/0!</v>
      </c>
      <c r="E60" s="18">
        <v>0</v>
      </c>
      <c r="F60" s="37" t="e">
        <f t="shared" si="40"/>
        <v>#DIV/0!</v>
      </c>
      <c r="G60" s="47" t="e">
        <f t="shared" si="41"/>
        <v>#DIV/0!</v>
      </c>
      <c r="H60" s="37" t="e">
        <f t="shared" si="8"/>
        <v>#DIV/0!</v>
      </c>
      <c r="I60" s="37" t="e">
        <f t="shared" si="9"/>
        <v>#DIV/0!</v>
      </c>
      <c r="P60" s="20" t="e">
        <f t="shared" si="42"/>
        <v>#DIV/0!</v>
      </c>
      <c r="Q60" s="49">
        <f t="shared" si="43"/>
        <v>3180</v>
      </c>
      <c r="U60" s="48" t="e">
        <f t="shared" si="44"/>
        <v>#DIV/0!</v>
      </c>
      <c r="V60" s="48" t="e">
        <f t="shared" si="45"/>
        <v>#DIV/0!</v>
      </c>
      <c r="W60" s="48" t="e">
        <f t="shared" si="46"/>
        <v>#DIV/0!</v>
      </c>
      <c r="X60" s="48" t="e">
        <f t="shared" si="47"/>
        <v>#DIV/0!</v>
      </c>
      <c r="Y60" s="48" t="e">
        <f t="shared" si="48"/>
        <v>#DIV/0!</v>
      </c>
      <c r="Z60" s="21">
        <f t="shared" si="49"/>
        <v>0.2</v>
      </c>
      <c r="AA60" s="21">
        <f t="shared" si="50"/>
        <v>0.2</v>
      </c>
      <c r="AB60" s="21">
        <f t="shared" si="51"/>
        <v>0.2</v>
      </c>
      <c r="AC60" s="21">
        <f t="shared" si="52"/>
        <v>0.2</v>
      </c>
      <c r="AD60" s="21">
        <f t="shared" si="53"/>
        <v>0.2</v>
      </c>
    </row>
    <row r="61" spans="1:30" x14ac:dyDescent="0.25">
      <c r="A61" s="34" t="s">
        <v>25</v>
      </c>
      <c r="B61" s="37" t="e">
        <f t="shared" si="4"/>
        <v>#DIV/0!</v>
      </c>
      <c r="C61" s="37" t="e">
        <f t="shared" si="5"/>
        <v>#DIV/0!</v>
      </c>
      <c r="D61" s="37" t="e">
        <f t="shared" si="6"/>
        <v>#DIV/0!</v>
      </c>
      <c r="E61" s="18">
        <v>0</v>
      </c>
      <c r="F61" s="37" t="e">
        <f t="shared" si="40"/>
        <v>#DIV/0!</v>
      </c>
      <c r="G61" s="47" t="e">
        <f t="shared" si="41"/>
        <v>#DIV/0!</v>
      </c>
      <c r="H61" s="37" t="e">
        <f t="shared" si="8"/>
        <v>#DIV/0!</v>
      </c>
      <c r="I61" s="37" t="e">
        <f t="shared" si="9"/>
        <v>#DIV/0!</v>
      </c>
      <c r="P61" s="20" t="e">
        <f t="shared" si="42"/>
        <v>#DIV/0!</v>
      </c>
      <c r="Q61" s="49">
        <f t="shared" si="43"/>
        <v>3180</v>
      </c>
      <c r="U61" s="48" t="e">
        <f t="shared" si="44"/>
        <v>#DIV/0!</v>
      </c>
      <c r="V61" s="48" t="e">
        <f t="shared" si="45"/>
        <v>#DIV/0!</v>
      </c>
      <c r="W61" s="48" t="e">
        <f t="shared" si="46"/>
        <v>#DIV/0!</v>
      </c>
      <c r="X61" s="48" t="e">
        <f t="shared" si="47"/>
        <v>#DIV/0!</v>
      </c>
      <c r="Y61" s="48" t="e">
        <f t="shared" si="48"/>
        <v>#DIV/0!</v>
      </c>
      <c r="Z61" s="21">
        <f t="shared" si="49"/>
        <v>0.2</v>
      </c>
      <c r="AA61" s="21">
        <f t="shared" si="50"/>
        <v>0.2</v>
      </c>
      <c r="AB61" s="21">
        <f t="shared" si="51"/>
        <v>0.2</v>
      </c>
      <c r="AC61" s="21">
        <f t="shared" si="52"/>
        <v>0.2</v>
      </c>
      <c r="AD61" s="21">
        <f t="shared" si="53"/>
        <v>0.2</v>
      </c>
    </row>
    <row r="62" spans="1:30" x14ac:dyDescent="0.25">
      <c r="A62" s="34" t="s">
        <v>25</v>
      </c>
      <c r="B62" s="37" t="e">
        <f t="shared" si="4"/>
        <v>#DIV/0!</v>
      </c>
      <c r="C62" s="37" t="e">
        <f t="shared" si="5"/>
        <v>#DIV/0!</v>
      </c>
      <c r="D62" s="37" t="e">
        <f t="shared" si="6"/>
        <v>#DIV/0!</v>
      </c>
      <c r="E62" s="18">
        <v>0</v>
      </c>
      <c r="F62" s="37" t="e">
        <f t="shared" si="40"/>
        <v>#DIV/0!</v>
      </c>
      <c r="G62" s="47" t="e">
        <f t="shared" si="41"/>
        <v>#DIV/0!</v>
      </c>
      <c r="H62" s="37" t="e">
        <f t="shared" si="8"/>
        <v>#DIV/0!</v>
      </c>
      <c r="I62" s="37" t="e">
        <f t="shared" si="9"/>
        <v>#DIV/0!</v>
      </c>
      <c r="P62" s="20" t="e">
        <f t="shared" si="42"/>
        <v>#DIV/0!</v>
      </c>
      <c r="Q62" s="49">
        <f t="shared" si="43"/>
        <v>3180</v>
      </c>
      <c r="U62" s="48" t="e">
        <f t="shared" si="44"/>
        <v>#DIV/0!</v>
      </c>
      <c r="V62" s="48" t="e">
        <f t="shared" si="45"/>
        <v>#DIV/0!</v>
      </c>
      <c r="W62" s="48" t="e">
        <f t="shared" si="46"/>
        <v>#DIV/0!</v>
      </c>
      <c r="X62" s="48" t="e">
        <f t="shared" si="47"/>
        <v>#DIV/0!</v>
      </c>
      <c r="Y62" s="48" t="e">
        <f t="shared" si="48"/>
        <v>#DIV/0!</v>
      </c>
      <c r="Z62" s="21">
        <f t="shared" si="49"/>
        <v>0.2</v>
      </c>
      <c r="AA62" s="21">
        <f t="shared" si="50"/>
        <v>0.2</v>
      </c>
      <c r="AB62" s="21">
        <f t="shared" si="51"/>
        <v>0.2</v>
      </c>
      <c r="AC62" s="21">
        <f t="shared" si="52"/>
        <v>0.2</v>
      </c>
      <c r="AD62" s="21">
        <f t="shared" si="53"/>
        <v>0.2</v>
      </c>
    </row>
    <row r="63" spans="1:30" x14ac:dyDescent="0.25">
      <c r="A63" s="34" t="s">
        <v>25</v>
      </c>
      <c r="B63" s="37" t="e">
        <f t="shared" si="4"/>
        <v>#DIV/0!</v>
      </c>
      <c r="C63" s="37" t="e">
        <f t="shared" si="5"/>
        <v>#DIV/0!</v>
      </c>
      <c r="D63" s="37" t="e">
        <f t="shared" si="6"/>
        <v>#DIV/0!</v>
      </c>
      <c r="E63" s="18">
        <v>0</v>
      </c>
      <c r="F63" s="37" t="e">
        <f t="shared" si="40"/>
        <v>#DIV/0!</v>
      </c>
      <c r="G63" s="47" t="e">
        <f t="shared" si="41"/>
        <v>#DIV/0!</v>
      </c>
      <c r="H63" s="37" t="e">
        <f t="shared" si="8"/>
        <v>#DIV/0!</v>
      </c>
      <c r="I63" s="37" t="e">
        <f t="shared" si="9"/>
        <v>#DIV/0!</v>
      </c>
      <c r="P63" s="20" t="e">
        <f t="shared" si="42"/>
        <v>#DIV/0!</v>
      </c>
      <c r="Q63" s="49">
        <f t="shared" si="43"/>
        <v>3180</v>
      </c>
      <c r="U63" s="48" t="e">
        <f t="shared" si="44"/>
        <v>#DIV/0!</v>
      </c>
      <c r="V63" s="48" t="e">
        <f t="shared" si="45"/>
        <v>#DIV/0!</v>
      </c>
      <c r="W63" s="48" t="e">
        <f t="shared" si="46"/>
        <v>#DIV/0!</v>
      </c>
      <c r="X63" s="48" t="e">
        <f t="shared" si="47"/>
        <v>#DIV/0!</v>
      </c>
      <c r="Y63" s="48" t="e">
        <f t="shared" si="48"/>
        <v>#DIV/0!</v>
      </c>
      <c r="Z63" s="21">
        <f t="shared" si="49"/>
        <v>0.2</v>
      </c>
      <c r="AA63" s="21">
        <f t="shared" si="50"/>
        <v>0.2</v>
      </c>
      <c r="AB63" s="21">
        <f t="shared" si="51"/>
        <v>0.2</v>
      </c>
      <c r="AC63" s="21">
        <f t="shared" si="52"/>
        <v>0.2</v>
      </c>
      <c r="AD63" s="21">
        <f t="shared" si="53"/>
        <v>0.2</v>
      </c>
    </row>
    <row r="64" spans="1:30" x14ac:dyDescent="0.25">
      <c r="A64" s="34" t="s">
        <v>25</v>
      </c>
      <c r="B64" s="37" t="e">
        <f t="shared" si="4"/>
        <v>#DIV/0!</v>
      </c>
      <c r="C64" s="37" t="e">
        <f t="shared" si="5"/>
        <v>#DIV/0!</v>
      </c>
      <c r="D64" s="37" t="e">
        <f t="shared" si="6"/>
        <v>#DIV/0!</v>
      </c>
      <c r="E64" s="18">
        <v>0</v>
      </c>
      <c r="F64" s="37" t="e">
        <f t="shared" si="40"/>
        <v>#DIV/0!</v>
      </c>
      <c r="G64" s="47" t="e">
        <f t="shared" si="41"/>
        <v>#DIV/0!</v>
      </c>
      <c r="H64" s="37" t="e">
        <f t="shared" si="8"/>
        <v>#DIV/0!</v>
      </c>
      <c r="I64" s="37" t="e">
        <f t="shared" si="9"/>
        <v>#DIV/0!</v>
      </c>
      <c r="P64" s="20" t="e">
        <f t="shared" si="42"/>
        <v>#DIV/0!</v>
      </c>
      <c r="Q64" s="49">
        <f t="shared" si="43"/>
        <v>3180</v>
      </c>
      <c r="U64" s="48" t="e">
        <f t="shared" si="44"/>
        <v>#DIV/0!</v>
      </c>
      <c r="V64" s="48" t="e">
        <f t="shared" si="45"/>
        <v>#DIV/0!</v>
      </c>
      <c r="W64" s="48" t="e">
        <f t="shared" si="46"/>
        <v>#DIV/0!</v>
      </c>
      <c r="X64" s="48" t="e">
        <f t="shared" si="47"/>
        <v>#DIV/0!</v>
      </c>
      <c r="Y64" s="48" t="e">
        <f t="shared" si="48"/>
        <v>#DIV/0!</v>
      </c>
      <c r="Z64" s="21">
        <f t="shared" si="49"/>
        <v>0.2</v>
      </c>
      <c r="AA64" s="21">
        <f t="shared" si="50"/>
        <v>0.2</v>
      </c>
      <c r="AB64" s="21">
        <f t="shared" si="51"/>
        <v>0.2</v>
      </c>
      <c r="AC64" s="21">
        <f t="shared" si="52"/>
        <v>0.2</v>
      </c>
      <c r="AD64" s="21">
        <f t="shared" si="53"/>
        <v>0.2</v>
      </c>
    </row>
    <row r="65" spans="1:30" x14ac:dyDescent="0.25">
      <c r="A65" s="34" t="s">
        <v>25</v>
      </c>
      <c r="B65" s="37" t="e">
        <f t="shared" si="4"/>
        <v>#DIV/0!</v>
      </c>
      <c r="C65" s="37" t="e">
        <f t="shared" si="5"/>
        <v>#DIV/0!</v>
      </c>
      <c r="D65" s="37" t="e">
        <f t="shared" si="6"/>
        <v>#DIV/0!</v>
      </c>
      <c r="E65" s="18">
        <v>0</v>
      </c>
      <c r="F65" s="37" t="e">
        <f t="shared" si="40"/>
        <v>#DIV/0!</v>
      </c>
      <c r="G65" s="47" t="e">
        <f t="shared" si="41"/>
        <v>#DIV/0!</v>
      </c>
      <c r="H65" s="37" t="e">
        <f t="shared" si="8"/>
        <v>#DIV/0!</v>
      </c>
      <c r="I65" s="37" t="e">
        <f t="shared" si="9"/>
        <v>#DIV/0!</v>
      </c>
      <c r="P65" s="20" t="e">
        <f t="shared" si="42"/>
        <v>#DIV/0!</v>
      </c>
      <c r="Q65" s="49">
        <f t="shared" si="43"/>
        <v>3180</v>
      </c>
      <c r="U65" s="48" t="e">
        <f t="shared" si="44"/>
        <v>#DIV/0!</v>
      </c>
      <c r="V65" s="48" t="e">
        <f t="shared" si="45"/>
        <v>#DIV/0!</v>
      </c>
      <c r="W65" s="48" t="e">
        <f t="shared" si="46"/>
        <v>#DIV/0!</v>
      </c>
      <c r="X65" s="48" t="e">
        <f t="shared" si="47"/>
        <v>#DIV/0!</v>
      </c>
      <c r="Y65" s="48" t="e">
        <f t="shared" si="48"/>
        <v>#DIV/0!</v>
      </c>
      <c r="Z65" s="21">
        <f t="shared" si="49"/>
        <v>0.2</v>
      </c>
      <c r="AA65" s="21">
        <f t="shared" si="50"/>
        <v>0.2</v>
      </c>
      <c r="AB65" s="21">
        <f t="shared" si="51"/>
        <v>0.2</v>
      </c>
      <c r="AC65" s="21">
        <f t="shared" si="52"/>
        <v>0.2</v>
      </c>
      <c r="AD65" s="21">
        <f t="shared" si="53"/>
        <v>0.2</v>
      </c>
    </row>
    <row r="66" spans="1:30" x14ac:dyDescent="0.25">
      <c r="A66" s="34" t="s">
        <v>25</v>
      </c>
      <c r="B66" s="37" t="e">
        <f t="shared" si="4"/>
        <v>#DIV/0!</v>
      </c>
      <c r="C66" s="37" t="e">
        <f t="shared" si="5"/>
        <v>#DIV/0!</v>
      </c>
      <c r="D66" s="37" t="e">
        <f t="shared" si="6"/>
        <v>#DIV/0!</v>
      </c>
      <c r="E66" s="18">
        <v>0</v>
      </c>
      <c r="F66" s="37" t="e">
        <f t="shared" si="40"/>
        <v>#DIV/0!</v>
      </c>
      <c r="G66" s="47" t="e">
        <f t="shared" si="41"/>
        <v>#DIV/0!</v>
      </c>
      <c r="H66" s="37" t="e">
        <f t="shared" si="8"/>
        <v>#DIV/0!</v>
      </c>
      <c r="I66" s="37" t="e">
        <f t="shared" si="9"/>
        <v>#DIV/0!</v>
      </c>
      <c r="P66" s="20" t="e">
        <f t="shared" si="42"/>
        <v>#DIV/0!</v>
      </c>
      <c r="Q66" s="49">
        <f t="shared" si="43"/>
        <v>3180</v>
      </c>
      <c r="U66" s="48" t="e">
        <f t="shared" si="44"/>
        <v>#DIV/0!</v>
      </c>
      <c r="V66" s="48" t="e">
        <f t="shared" si="45"/>
        <v>#DIV/0!</v>
      </c>
      <c r="W66" s="48" t="e">
        <f t="shared" si="46"/>
        <v>#DIV/0!</v>
      </c>
      <c r="X66" s="48" t="e">
        <f t="shared" si="47"/>
        <v>#DIV/0!</v>
      </c>
      <c r="Y66" s="48" t="e">
        <f t="shared" si="48"/>
        <v>#DIV/0!</v>
      </c>
      <c r="Z66" s="21">
        <f t="shared" si="49"/>
        <v>0.2</v>
      </c>
      <c r="AA66" s="21">
        <f t="shared" si="50"/>
        <v>0.2</v>
      </c>
      <c r="AB66" s="21">
        <f t="shared" si="51"/>
        <v>0.2</v>
      </c>
      <c r="AC66" s="21">
        <f t="shared" si="52"/>
        <v>0.2</v>
      </c>
      <c r="AD66" s="21">
        <f t="shared" si="53"/>
        <v>0.2</v>
      </c>
    </row>
    <row r="67" spans="1:30" x14ac:dyDescent="0.25">
      <c r="A67" s="34" t="s">
        <v>25</v>
      </c>
      <c r="B67" s="37" t="e">
        <f t="shared" si="4"/>
        <v>#DIV/0!</v>
      </c>
      <c r="C67" s="37" t="e">
        <f t="shared" si="5"/>
        <v>#DIV/0!</v>
      </c>
      <c r="D67" s="37" t="e">
        <f t="shared" si="6"/>
        <v>#DIV/0!</v>
      </c>
      <c r="E67" s="18">
        <v>0</v>
      </c>
      <c r="F67" s="37" t="e">
        <f t="shared" si="40"/>
        <v>#DIV/0!</v>
      </c>
      <c r="G67" s="47" t="e">
        <f t="shared" si="41"/>
        <v>#DIV/0!</v>
      </c>
      <c r="H67" s="37" t="e">
        <f t="shared" si="8"/>
        <v>#DIV/0!</v>
      </c>
      <c r="I67" s="37" t="e">
        <f t="shared" si="9"/>
        <v>#DIV/0!</v>
      </c>
      <c r="P67" s="20" t="e">
        <f t="shared" si="42"/>
        <v>#DIV/0!</v>
      </c>
      <c r="Q67" s="49">
        <f t="shared" si="43"/>
        <v>3180</v>
      </c>
      <c r="U67" s="48" t="e">
        <f t="shared" si="44"/>
        <v>#DIV/0!</v>
      </c>
      <c r="V67" s="48" t="e">
        <f t="shared" si="45"/>
        <v>#DIV/0!</v>
      </c>
      <c r="W67" s="48" t="e">
        <f t="shared" si="46"/>
        <v>#DIV/0!</v>
      </c>
      <c r="X67" s="48" t="e">
        <f t="shared" si="47"/>
        <v>#DIV/0!</v>
      </c>
      <c r="Y67" s="48" t="e">
        <f t="shared" si="48"/>
        <v>#DIV/0!</v>
      </c>
      <c r="Z67" s="21">
        <f t="shared" si="49"/>
        <v>0.2</v>
      </c>
      <c r="AA67" s="21">
        <f t="shared" si="50"/>
        <v>0.2</v>
      </c>
      <c r="AB67" s="21">
        <f t="shared" si="51"/>
        <v>0.2</v>
      </c>
      <c r="AC67" s="21">
        <f t="shared" si="52"/>
        <v>0.2</v>
      </c>
      <c r="AD67" s="21">
        <f t="shared" si="53"/>
        <v>0.2</v>
      </c>
    </row>
    <row r="68" spans="1:30" x14ac:dyDescent="0.25">
      <c r="A68" s="34" t="s">
        <v>25</v>
      </c>
      <c r="B68" s="37" t="e">
        <f t="shared" si="4"/>
        <v>#DIV/0!</v>
      </c>
      <c r="C68" s="37" t="e">
        <f t="shared" si="5"/>
        <v>#DIV/0!</v>
      </c>
      <c r="D68" s="37" t="e">
        <f t="shared" si="6"/>
        <v>#DIV/0!</v>
      </c>
      <c r="E68" s="18">
        <v>0</v>
      </c>
      <c r="F68" s="37" t="e">
        <f t="shared" si="40"/>
        <v>#DIV/0!</v>
      </c>
      <c r="G68" s="47" t="e">
        <f t="shared" si="41"/>
        <v>#DIV/0!</v>
      </c>
      <c r="H68" s="37" t="e">
        <f t="shared" si="8"/>
        <v>#DIV/0!</v>
      </c>
      <c r="I68" s="37" t="e">
        <f t="shared" si="9"/>
        <v>#DIV/0!</v>
      </c>
      <c r="P68" s="20" t="e">
        <f t="shared" si="42"/>
        <v>#DIV/0!</v>
      </c>
      <c r="Q68" s="49">
        <f t="shared" si="43"/>
        <v>3180</v>
      </c>
      <c r="U68" s="48" t="e">
        <f t="shared" si="44"/>
        <v>#DIV/0!</v>
      </c>
      <c r="V68" s="48" t="e">
        <f t="shared" si="45"/>
        <v>#DIV/0!</v>
      </c>
      <c r="W68" s="48" t="e">
        <f t="shared" si="46"/>
        <v>#DIV/0!</v>
      </c>
      <c r="X68" s="48" t="e">
        <f t="shared" si="47"/>
        <v>#DIV/0!</v>
      </c>
      <c r="Y68" s="48" t="e">
        <f t="shared" si="48"/>
        <v>#DIV/0!</v>
      </c>
      <c r="Z68" s="21">
        <f t="shared" si="49"/>
        <v>0.2</v>
      </c>
      <c r="AA68" s="21">
        <f t="shared" si="50"/>
        <v>0.2</v>
      </c>
      <c r="AB68" s="21">
        <f t="shared" si="51"/>
        <v>0.2</v>
      </c>
      <c r="AC68" s="21">
        <f t="shared" si="52"/>
        <v>0.2</v>
      </c>
      <c r="AD68" s="21">
        <f t="shared" si="53"/>
        <v>0.2</v>
      </c>
    </row>
    <row r="69" spans="1:30" x14ac:dyDescent="0.25">
      <c r="A69" s="34" t="s">
        <v>25</v>
      </c>
      <c r="B69" s="37" t="e">
        <f t="shared" si="4"/>
        <v>#DIV/0!</v>
      </c>
      <c r="C69" s="37" t="e">
        <f t="shared" si="5"/>
        <v>#DIV/0!</v>
      </c>
      <c r="D69" s="37" t="e">
        <f t="shared" si="6"/>
        <v>#DIV/0!</v>
      </c>
      <c r="E69" s="18">
        <v>0</v>
      </c>
      <c r="F69" s="37" t="e">
        <f t="shared" si="40"/>
        <v>#DIV/0!</v>
      </c>
      <c r="G69" s="47" t="e">
        <f t="shared" si="41"/>
        <v>#DIV/0!</v>
      </c>
      <c r="H69" s="37" t="e">
        <f t="shared" si="8"/>
        <v>#DIV/0!</v>
      </c>
      <c r="I69" s="37" t="e">
        <f t="shared" si="9"/>
        <v>#DIV/0!</v>
      </c>
      <c r="P69" s="20" t="e">
        <f t="shared" si="42"/>
        <v>#DIV/0!</v>
      </c>
      <c r="Q69" s="49">
        <f t="shared" si="43"/>
        <v>3180</v>
      </c>
      <c r="U69" s="48" t="e">
        <f t="shared" si="44"/>
        <v>#DIV/0!</v>
      </c>
      <c r="V69" s="48" t="e">
        <f t="shared" si="45"/>
        <v>#DIV/0!</v>
      </c>
      <c r="W69" s="48" t="e">
        <f t="shared" si="46"/>
        <v>#DIV/0!</v>
      </c>
      <c r="X69" s="48" t="e">
        <f t="shared" si="47"/>
        <v>#DIV/0!</v>
      </c>
      <c r="Y69" s="48" t="e">
        <f t="shared" si="48"/>
        <v>#DIV/0!</v>
      </c>
      <c r="Z69" s="21">
        <f t="shared" si="49"/>
        <v>0.2</v>
      </c>
      <c r="AA69" s="21">
        <f t="shared" si="50"/>
        <v>0.2</v>
      </c>
      <c r="AB69" s="21">
        <f t="shared" si="51"/>
        <v>0.2</v>
      </c>
      <c r="AC69" s="21">
        <f t="shared" si="52"/>
        <v>0.2</v>
      </c>
      <c r="AD69" s="21">
        <f t="shared" si="53"/>
        <v>0.2</v>
      </c>
    </row>
    <row r="70" spans="1:30" x14ac:dyDescent="0.25">
      <c r="A70" s="34" t="s">
        <v>25</v>
      </c>
      <c r="B70" s="37" t="e">
        <f t="shared" si="4"/>
        <v>#DIV/0!</v>
      </c>
      <c r="C70" s="37" t="e">
        <f t="shared" si="5"/>
        <v>#DIV/0!</v>
      </c>
      <c r="D70" s="37" t="e">
        <f t="shared" si="6"/>
        <v>#DIV/0!</v>
      </c>
      <c r="E70" s="18">
        <v>0</v>
      </c>
      <c r="F70" s="37" t="e">
        <f t="shared" si="40"/>
        <v>#DIV/0!</v>
      </c>
      <c r="G70" s="47" t="e">
        <f t="shared" si="41"/>
        <v>#DIV/0!</v>
      </c>
      <c r="H70" s="37" t="e">
        <f t="shared" si="8"/>
        <v>#DIV/0!</v>
      </c>
      <c r="I70" s="37" t="e">
        <f t="shared" si="9"/>
        <v>#DIV/0!</v>
      </c>
      <c r="P70" s="20" t="e">
        <f t="shared" si="42"/>
        <v>#DIV/0!</v>
      </c>
      <c r="Q70" s="49">
        <f t="shared" si="43"/>
        <v>3180</v>
      </c>
      <c r="U70" s="48" t="e">
        <f t="shared" si="44"/>
        <v>#DIV/0!</v>
      </c>
      <c r="V70" s="48" t="e">
        <f t="shared" si="45"/>
        <v>#DIV/0!</v>
      </c>
      <c r="W70" s="48" t="e">
        <f t="shared" si="46"/>
        <v>#DIV/0!</v>
      </c>
      <c r="X70" s="48" t="e">
        <f t="shared" si="47"/>
        <v>#DIV/0!</v>
      </c>
      <c r="Y70" s="48" t="e">
        <f t="shared" si="48"/>
        <v>#DIV/0!</v>
      </c>
      <c r="Z70" s="21">
        <f t="shared" si="49"/>
        <v>0.2</v>
      </c>
      <c r="AA70" s="21">
        <f t="shared" si="50"/>
        <v>0.2</v>
      </c>
      <c r="AB70" s="21">
        <f t="shared" si="51"/>
        <v>0.2</v>
      </c>
      <c r="AC70" s="21">
        <f t="shared" si="52"/>
        <v>0.2</v>
      </c>
      <c r="AD70" s="21">
        <f t="shared" si="53"/>
        <v>0.2</v>
      </c>
    </row>
  </sheetData>
  <phoneticPr fontId="0" type="noConversion"/>
  <pageMargins left="0.75" right="0.75" top="1" bottom="1" header="0.5" footer="0.5"/>
  <pageSetup scale="42" orientation="portrait" r:id="rId1"/>
  <headerFooter alignWithMargins="0">
    <oddHeader>&amp;F</oddHeader>
  </headerFooter>
  <colBreaks count="1" manualBreakCount="1">
    <brk id="1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7"/>
  <sheetViews>
    <sheetView workbookViewId="0">
      <selection activeCell="L1" sqref="L1"/>
    </sheetView>
  </sheetViews>
  <sheetFormatPr defaultRowHeight="13.2" x14ac:dyDescent="0.25"/>
  <cols>
    <col min="1" max="1" width="9.44140625" style="11" bestFit="1" customWidth="1"/>
    <col min="2" max="2" width="5.6640625" customWidth="1"/>
    <col min="3" max="3" width="14.6640625" style="3" customWidth="1"/>
    <col min="4" max="4" width="5.109375" customWidth="1"/>
    <col min="5" max="5" width="11.88671875" style="15" customWidth="1"/>
    <col min="6" max="6" width="5" customWidth="1"/>
    <col min="7" max="7" width="12.33203125" customWidth="1"/>
    <col min="8" max="8" width="12.109375" bestFit="1" customWidth="1"/>
    <col min="10" max="10" width="13.5546875" style="15" customWidth="1"/>
    <col min="11" max="11" width="4.88671875" customWidth="1"/>
    <col min="12" max="12" width="9.88671875" style="30" customWidth="1"/>
    <col min="13" max="13" width="13.88671875" customWidth="1"/>
  </cols>
  <sheetData>
    <row r="1" spans="1:13" x14ac:dyDescent="0.25">
      <c r="A1" s="35">
        <v>2025</v>
      </c>
      <c r="H1" s="22" t="s">
        <v>40</v>
      </c>
      <c r="J1" s="24" t="s">
        <v>42</v>
      </c>
      <c r="L1" s="28" t="s">
        <v>45</v>
      </c>
      <c r="M1" s="22" t="s">
        <v>40</v>
      </c>
    </row>
    <row r="2" spans="1:13" x14ac:dyDescent="0.25">
      <c r="C2" s="26" t="s">
        <v>33</v>
      </c>
      <c r="E2" s="13" t="s">
        <v>35</v>
      </c>
      <c r="G2" s="22" t="s">
        <v>39</v>
      </c>
      <c r="H2" s="22" t="s">
        <v>37</v>
      </c>
      <c r="J2" s="24" t="s">
        <v>43</v>
      </c>
      <c r="L2" s="28" t="s">
        <v>37</v>
      </c>
      <c r="M2" s="22" t="s">
        <v>46</v>
      </c>
    </row>
    <row r="3" spans="1:13" x14ac:dyDescent="0.25">
      <c r="A3" s="33" t="s">
        <v>7</v>
      </c>
      <c r="C3" s="27" t="s">
        <v>34</v>
      </c>
      <c r="E3" s="14" t="s">
        <v>36</v>
      </c>
      <c r="G3" s="23" t="s">
        <v>37</v>
      </c>
      <c r="H3" s="23" t="s">
        <v>38</v>
      </c>
      <c r="J3" s="25" t="s">
        <v>44</v>
      </c>
      <c r="L3" s="29" t="s">
        <v>41</v>
      </c>
      <c r="M3" s="23" t="s">
        <v>38</v>
      </c>
    </row>
    <row r="4" spans="1:13" s="12" customFormat="1" x14ac:dyDescent="0.25">
      <c r="A4" s="32">
        <v>45657</v>
      </c>
      <c r="C4" s="16">
        <f>'2025 Stk Funds'!P7</f>
        <v>5000</v>
      </c>
      <c r="E4" s="13">
        <f>((+C4-H4)/+C4)-1</f>
        <v>0</v>
      </c>
      <c r="G4" s="17">
        <v>0</v>
      </c>
      <c r="H4" s="17">
        <f>+G4</f>
        <v>0</v>
      </c>
      <c r="J4" s="13">
        <f>((+C4-M4)/+C4)-1</f>
        <v>0</v>
      </c>
      <c r="L4" s="28">
        <v>0</v>
      </c>
      <c r="M4" s="17">
        <f>+L4</f>
        <v>0</v>
      </c>
    </row>
    <row r="5" spans="1:13" s="12" customFormat="1" x14ac:dyDescent="0.25">
      <c r="A5" s="34">
        <f>'2025 Stk Funds'!A8</f>
        <v>45659</v>
      </c>
      <c r="C5" s="20">
        <f>'2025 Stk Funds'!P8</f>
        <v>5301.7795351798904</v>
      </c>
      <c r="E5" s="19">
        <f>((+C5-H5)/+C4)-1</f>
        <v>3.5590703597798701E-4</v>
      </c>
      <c r="G5" s="18">
        <f>'2025 Stk Funds'!E8</f>
        <v>300</v>
      </c>
      <c r="H5" s="18">
        <f>+H4+G5</f>
        <v>300</v>
      </c>
      <c r="J5" s="19">
        <f>((+C5-M5)/+C4)-1</f>
        <v>3.0355907035978014E-2</v>
      </c>
      <c r="L5" s="31">
        <v>150</v>
      </c>
      <c r="M5" s="18">
        <f>+M4+L5</f>
        <v>150</v>
      </c>
    </row>
    <row r="6" spans="1:13" x14ac:dyDescent="0.25">
      <c r="A6" s="11">
        <f>'2025 Stk Funds'!A9</f>
        <v>45660</v>
      </c>
      <c r="C6" s="2">
        <f>'2025 Stk Funds'!P9</f>
        <v>5337.1443778782177</v>
      </c>
      <c r="E6" s="19">
        <f>((+C6-H6)/+C4)-1</f>
        <v>7.4288755756435343E-3</v>
      </c>
      <c r="G6" s="1">
        <f>'2025 Stk Funds'!E9</f>
        <v>0</v>
      </c>
      <c r="H6" s="18">
        <f>+H5+G6</f>
        <v>300</v>
      </c>
      <c r="J6" s="19">
        <f>((+C6-M6)/+C4)-1</f>
        <v>3.7428875575643561E-2</v>
      </c>
      <c r="L6" s="30">
        <v>0</v>
      </c>
      <c r="M6" s="18">
        <f>+M5+L6</f>
        <v>150</v>
      </c>
    </row>
    <row r="7" spans="1:13" x14ac:dyDescent="0.25">
      <c r="A7" s="11">
        <f>'2025 Stk Funds'!A10</f>
        <v>45663</v>
      </c>
      <c r="C7" s="2">
        <f>'2025 Stk Funds'!P10</f>
        <v>5356.9389449623777</v>
      </c>
      <c r="E7" s="19">
        <f>((+C7-H7)/+C4)-1</f>
        <v>1.1387788992475611E-2</v>
      </c>
      <c r="F7" s="21"/>
      <c r="G7" s="18">
        <f>'2025 Stk Funds'!E10</f>
        <v>0</v>
      </c>
      <c r="H7" s="18">
        <f>+H6+G7</f>
        <v>300</v>
      </c>
      <c r="J7" s="19">
        <f>((+C7-M7)/+C4)-1</f>
        <v>4.1387788992475638E-2</v>
      </c>
      <c r="M7" s="18">
        <f>+M6+L7</f>
        <v>150</v>
      </c>
    </row>
    <row r="8" spans="1:13" x14ac:dyDescent="0.25">
      <c r="A8" s="11" t="str">
        <f>'2025 Stk Funds'!A11</f>
        <v>01/00/00</v>
      </c>
      <c r="C8" s="2">
        <f>'2025 Stk Funds'!P11</f>
        <v>0</v>
      </c>
      <c r="E8" s="19">
        <f>((+C8-H8)/+C4)-1</f>
        <v>-1.06</v>
      </c>
      <c r="F8" s="21"/>
      <c r="G8" s="18">
        <f>'2025 Stk Funds'!E11</f>
        <v>0</v>
      </c>
      <c r="H8" s="18">
        <f t="shared" ref="H8:H50" si="0">+H7+G8</f>
        <v>300</v>
      </c>
      <c r="J8" s="19">
        <f>((+C8-M8)/+C4)-1</f>
        <v>-1.03</v>
      </c>
      <c r="M8" s="18">
        <f t="shared" ref="M8:M50" si="1">+M7+L8</f>
        <v>150</v>
      </c>
    </row>
    <row r="9" spans="1:13" x14ac:dyDescent="0.25">
      <c r="A9" s="11" t="str">
        <f>'2025 Stk Funds'!A12</f>
        <v>01/00/00</v>
      </c>
      <c r="C9" s="2" t="e">
        <f>'2025 Stk Funds'!P12</f>
        <v>#DIV/0!</v>
      </c>
      <c r="E9" s="19" t="e">
        <f>((+C9-H9)/+C4)-1</f>
        <v>#DIV/0!</v>
      </c>
      <c r="F9" s="21"/>
      <c r="G9" s="18">
        <f>'2025 Stk Funds'!E12</f>
        <v>0</v>
      </c>
      <c r="H9" s="18">
        <f t="shared" si="0"/>
        <v>300</v>
      </c>
      <c r="J9" s="19" t="e">
        <f>((+C9-M9)/+C4)-1</f>
        <v>#DIV/0!</v>
      </c>
      <c r="M9" s="18">
        <f t="shared" si="1"/>
        <v>150</v>
      </c>
    </row>
    <row r="10" spans="1:13" x14ac:dyDescent="0.25">
      <c r="A10" s="11" t="str">
        <f>'2025 Stk Funds'!A13</f>
        <v>01/00/00</v>
      </c>
      <c r="C10" s="2" t="e">
        <f>'2025 Stk Funds'!P13</f>
        <v>#DIV/0!</v>
      </c>
      <c r="E10" s="19" t="e">
        <f>((+C10-H10)/+C4)-1</f>
        <v>#DIV/0!</v>
      </c>
      <c r="F10" s="21"/>
      <c r="G10" s="18">
        <f>'2025 Stk Funds'!E13</f>
        <v>0</v>
      </c>
      <c r="H10" s="18">
        <f t="shared" si="0"/>
        <v>300</v>
      </c>
      <c r="J10" s="19" t="e">
        <f>((+C10-M10)/+C4)-1</f>
        <v>#DIV/0!</v>
      </c>
      <c r="M10" s="18">
        <f t="shared" si="1"/>
        <v>150</v>
      </c>
    </row>
    <row r="11" spans="1:13" x14ac:dyDescent="0.25">
      <c r="A11" s="11" t="str">
        <f>'2025 Stk Funds'!A14</f>
        <v>01/00/00</v>
      </c>
      <c r="C11" s="2" t="e">
        <f>'2025 Stk Funds'!P14</f>
        <v>#DIV/0!</v>
      </c>
      <c r="E11" s="19" t="e">
        <f>((+C11-H11)/+C4)-1</f>
        <v>#DIV/0!</v>
      </c>
      <c r="F11" s="21"/>
      <c r="G11" s="18">
        <f>'2025 Stk Funds'!E14</f>
        <v>0</v>
      </c>
      <c r="H11" s="18">
        <f t="shared" si="0"/>
        <v>300</v>
      </c>
      <c r="J11" s="19" t="e">
        <f>((+C11-M11)/+C4)-1</f>
        <v>#DIV/0!</v>
      </c>
      <c r="M11" s="18">
        <f t="shared" si="1"/>
        <v>150</v>
      </c>
    </row>
    <row r="12" spans="1:13" x14ac:dyDescent="0.25">
      <c r="A12" s="11" t="str">
        <f>'2025 Stk Funds'!A15</f>
        <v>01/00/00</v>
      </c>
      <c r="C12" s="2" t="e">
        <f>'2025 Stk Funds'!P15</f>
        <v>#DIV/0!</v>
      </c>
      <c r="E12" s="19" t="e">
        <f>((+C12-H12)/+C4)-1</f>
        <v>#DIV/0!</v>
      </c>
      <c r="F12" s="21"/>
      <c r="G12" s="18">
        <f>'2025 Stk Funds'!E15</f>
        <v>0</v>
      </c>
      <c r="H12" s="18">
        <f t="shared" si="0"/>
        <v>300</v>
      </c>
      <c r="J12" s="19" t="e">
        <f>((+C12-M12)/+C4)-1</f>
        <v>#DIV/0!</v>
      </c>
      <c r="M12" s="18">
        <f t="shared" si="1"/>
        <v>150</v>
      </c>
    </row>
    <row r="13" spans="1:13" x14ac:dyDescent="0.25">
      <c r="A13" s="11" t="str">
        <f>'2025 Stk Funds'!A16</f>
        <v>01/00/00</v>
      </c>
      <c r="C13" s="2" t="e">
        <f>'2025 Stk Funds'!P16</f>
        <v>#DIV/0!</v>
      </c>
      <c r="E13" s="19" t="e">
        <f>((+C13-H13)/+C4)-1</f>
        <v>#DIV/0!</v>
      </c>
      <c r="F13" s="21"/>
      <c r="G13" s="18">
        <f>'2025 Stk Funds'!E16</f>
        <v>0</v>
      </c>
      <c r="H13" s="18">
        <f t="shared" si="0"/>
        <v>300</v>
      </c>
      <c r="J13" s="19" t="e">
        <f>((+C13-M13)/+C4)-1</f>
        <v>#DIV/0!</v>
      </c>
      <c r="M13" s="18">
        <f t="shared" si="1"/>
        <v>150</v>
      </c>
    </row>
    <row r="14" spans="1:13" x14ac:dyDescent="0.25">
      <c r="A14" s="11" t="str">
        <f>'2025 Stk Funds'!A17</f>
        <v>01/00/00</v>
      </c>
      <c r="C14" s="2" t="e">
        <f>'2025 Stk Funds'!P17</f>
        <v>#DIV/0!</v>
      </c>
      <c r="E14" s="19" t="e">
        <f>((+C14-H14)/+C4)-1</f>
        <v>#DIV/0!</v>
      </c>
      <c r="F14" s="21"/>
      <c r="G14" s="18">
        <f>'2025 Stk Funds'!E17</f>
        <v>0</v>
      </c>
      <c r="H14" s="18">
        <f t="shared" si="0"/>
        <v>300</v>
      </c>
      <c r="J14" s="19" t="e">
        <f>((+C14-M14)/+C4)-1</f>
        <v>#DIV/0!</v>
      </c>
      <c r="M14" s="18">
        <f t="shared" si="1"/>
        <v>150</v>
      </c>
    </row>
    <row r="15" spans="1:13" x14ac:dyDescent="0.25">
      <c r="A15" s="11" t="str">
        <f>'2025 Stk Funds'!A18</f>
        <v>01/00/00</v>
      </c>
      <c r="C15" s="2" t="e">
        <f>'2025 Stk Funds'!P18</f>
        <v>#DIV/0!</v>
      </c>
      <c r="E15" s="19" t="e">
        <f>((+C15-H15)/+C4)-1</f>
        <v>#DIV/0!</v>
      </c>
      <c r="F15" s="21"/>
      <c r="G15" s="18">
        <f>'2025 Stk Funds'!E18</f>
        <v>0</v>
      </c>
      <c r="H15" s="18">
        <f t="shared" si="0"/>
        <v>300</v>
      </c>
      <c r="J15" s="19" t="e">
        <f>((+C15-M15)/+C4)-1</f>
        <v>#DIV/0!</v>
      </c>
      <c r="M15" s="18">
        <f t="shared" si="1"/>
        <v>150</v>
      </c>
    </row>
    <row r="16" spans="1:13" x14ac:dyDescent="0.25">
      <c r="A16" s="11" t="str">
        <f>'2025 Stk Funds'!A19</f>
        <v>01/00/00</v>
      </c>
      <c r="C16" s="2" t="e">
        <f>'2025 Stk Funds'!P19</f>
        <v>#DIV/0!</v>
      </c>
      <c r="E16" s="19" t="e">
        <f>((+C16-H16)/+C4)-1</f>
        <v>#DIV/0!</v>
      </c>
      <c r="F16" s="21"/>
      <c r="G16" s="18">
        <f>'2025 Stk Funds'!E19</f>
        <v>0</v>
      </c>
      <c r="H16" s="18">
        <f t="shared" si="0"/>
        <v>300</v>
      </c>
      <c r="J16" s="19" t="e">
        <f>((+C16-M16)/+C4)-1</f>
        <v>#DIV/0!</v>
      </c>
      <c r="M16" s="18">
        <f t="shared" si="1"/>
        <v>150</v>
      </c>
    </row>
    <row r="17" spans="1:13" x14ac:dyDescent="0.25">
      <c r="A17" s="11" t="str">
        <f>'2025 Stk Funds'!A20</f>
        <v>01/00/00</v>
      </c>
      <c r="C17" s="2" t="e">
        <f>'2025 Stk Funds'!P20</f>
        <v>#DIV/0!</v>
      </c>
      <c r="E17" s="19" t="e">
        <f>((+C17-H17)/+C4)-1</f>
        <v>#DIV/0!</v>
      </c>
      <c r="F17" s="21"/>
      <c r="G17" s="18">
        <f>'2025 Stk Funds'!E20</f>
        <v>0</v>
      </c>
      <c r="H17" s="18">
        <f t="shared" si="0"/>
        <v>300</v>
      </c>
      <c r="J17" s="19" t="e">
        <f>((+C17-M17)/+C4)-1</f>
        <v>#DIV/0!</v>
      </c>
      <c r="M17" s="18">
        <f t="shared" si="1"/>
        <v>150</v>
      </c>
    </row>
    <row r="18" spans="1:13" x14ac:dyDescent="0.25">
      <c r="A18" s="11" t="str">
        <f>'2025 Stk Funds'!A21</f>
        <v>01/00/00</v>
      </c>
      <c r="C18" s="2" t="e">
        <f>'2025 Stk Funds'!P21</f>
        <v>#DIV/0!</v>
      </c>
      <c r="E18" s="19" t="e">
        <f>((+C18-H18)/+C4)-1</f>
        <v>#DIV/0!</v>
      </c>
      <c r="F18" s="21"/>
      <c r="G18" s="18">
        <f>'2025 Stk Funds'!E21</f>
        <v>0</v>
      </c>
      <c r="H18" s="18">
        <f t="shared" si="0"/>
        <v>300</v>
      </c>
      <c r="J18" s="19" t="e">
        <f>((+C18-M18)/+C4)-1</f>
        <v>#DIV/0!</v>
      </c>
      <c r="M18" s="18">
        <f t="shared" si="1"/>
        <v>150</v>
      </c>
    </row>
    <row r="19" spans="1:13" x14ac:dyDescent="0.25">
      <c r="A19" s="11" t="str">
        <f>'2025 Stk Funds'!A22</f>
        <v>01/00/00</v>
      </c>
      <c r="C19" s="2" t="e">
        <f>'2025 Stk Funds'!P22</f>
        <v>#DIV/0!</v>
      </c>
      <c r="E19" s="19" t="e">
        <f>((+C19-H19)/+C4)-1</f>
        <v>#DIV/0!</v>
      </c>
      <c r="F19" s="21"/>
      <c r="G19" s="18">
        <f>'2025 Stk Funds'!E22</f>
        <v>0</v>
      </c>
      <c r="H19" s="18">
        <f t="shared" si="0"/>
        <v>300</v>
      </c>
      <c r="J19" s="19" t="e">
        <f>((+C19-M19)/+C4)-1</f>
        <v>#DIV/0!</v>
      </c>
      <c r="M19" s="18">
        <f t="shared" si="1"/>
        <v>150</v>
      </c>
    </row>
    <row r="20" spans="1:13" x14ac:dyDescent="0.25">
      <c r="A20" s="11" t="str">
        <f>'2025 Stk Funds'!A23</f>
        <v>01/00/00</v>
      </c>
      <c r="C20" s="2" t="e">
        <f>'2025 Stk Funds'!P23</f>
        <v>#DIV/0!</v>
      </c>
      <c r="E20" s="19" t="e">
        <f>((+C20-H20)/+C4)-1</f>
        <v>#DIV/0!</v>
      </c>
      <c r="F20" s="21"/>
      <c r="G20" s="18">
        <f>'2025 Stk Funds'!E23</f>
        <v>0</v>
      </c>
      <c r="H20" s="18">
        <f t="shared" si="0"/>
        <v>300</v>
      </c>
      <c r="J20" s="19" t="e">
        <f>((+C20-M20)/+C4)-1</f>
        <v>#DIV/0!</v>
      </c>
      <c r="M20" s="18">
        <f t="shared" si="1"/>
        <v>150</v>
      </c>
    </row>
    <row r="21" spans="1:13" x14ac:dyDescent="0.25">
      <c r="A21" s="11" t="str">
        <f>'2025 Stk Funds'!A24</f>
        <v>01/00/00</v>
      </c>
      <c r="C21" s="2" t="e">
        <f>'2025 Stk Funds'!P24</f>
        <v>#DIV/0!</v>
      </c>
      <c r="D21" s="1"/>
      <c r="E21" s="19" t="e">
        <f>((+C21-H21)/+C4)-1</f>
        <v>#DIV/0!</v>
      </c>
      <c r="F21" s="21"/>
      <c r="G21" s="18">
        <f>'2025 Stk Funds'!E24</f>
        <v>0</v>
      </c>
      <c r="H21" s="18">
        <f t="shared" si="0"/>
        <v>300</v>
      </c>
      <c r="J21" s="19" t="e">
        <f>((+C21-M21)/+C4)-1</f>
        <v>#DIV/0!</v>
      </c>
      <c r="M21" s="18">
        <f t="shared" si="1"/>
        <v>150</v>
      </c>
    </row>
    <row r="22" spans="1:13" x14ac:dyDescent="0.25">
      <c r="A22" s="11" t="str">
        <f>'2025 Stk Funds'!A25</f>
        <v>01/00/00</v>
      </c>
      <c r="C22" s="2" t="e">
        <f>'2025 Stk Funds'!P25</f>
        <v>#DIV/0!</v>
      </c>
      <c r="E22" s="19" t="e">
        <f>((+C22-H22)/+C4)-1</f>
        <v>#DIV/0!</v>
      </c>
      <c r="F22" s="21"/>
      <c r="G22" s="18">
        <f>'2025 Stk Funds'!E25</f>
        <v>0</v>
      </c>
      <c r="H22" s="18">
        <f t="shared" si="0"/>
        <v>300</v>
      </c>
      <c r="J22" s="19" t="e">
        <f>((+C22-M22)/+C4)-1</f>
        <v>#DIV/0!</v>
      </c>
      <c r="M22" s="18">
        <f t="shared" si="1"/>
        <v>150</v>
      </c>
    </row>
    <row r="23" spans="1:13" x14ac:dyDescent="0.25">
      <c r="A23" s="11" t="str">
        <f>'2025 Stk Funds'!A26</f>
        <v>01/00/00</v>
      </c>
      <c r="C23" s="2" t="e">
        <f>'2025 Stk Funds'!P26</f>
        <v>#DIV/0!</v>
      </c>
      <c r="E23" s="19" t="e">
        <f>((+C23-H23)/+C4)-1</f>
        <v>#DIV/0!</v>
      </c>
      <c r="F23" s="21"/>
      <c r="G23" s="18">
        <f>'2025 Stk Funds'!E26</f>
        <v>0</v>
      </c>
      <c r="H23" s="18">
        <f t="shared" si="0"/>
        <v>300</v>
      </c>
      <c r="J23" s="19" t="e">
        <f>((+C23-M23)/+C4)-1</f>
        <v>#DIV/0!</v>
      </c>
      <c r="M23" s="18">
        <f t="shared" si="1"/>
        <v>150</v>
      </c>
    </row>
    <row r="24" spans="1:13" x14ac:dyDescent="0.25">
      <c r="A24" s="11" t="str">
        <f>'2025 Stk Funds'!A27</f>
        <v>01/00/00</v>
      </c>
      <c r="C24" s="2" t="e">
        <f>'2025 Stk Funds'!P27</f>
        <v>#DIV/0!</v>
      </c>
      <c r="E24" s="19" t="e">
        <f>((+C24-H24)/+C4)-1</f>
        <v>#DIV/0!</v>
      </c>
      <c r="F24" s="21"/>
      <c r="G24" s="18">
        <f>'2025 Stk Funds'!E27</f>
        <v>0</v>
      </c>
      <c r="H24" s="18">
        <f t="shared" si="0"/>
        <v>300</v>
      </c>
      <c r="J24" s="19" t="e">
        <f>((+C24-M24)/+C4)-1</f>
        <v>#DIV/0!</v>
      </c>
      <c r="M24" s="18">
        <f t="shared" si="1"/>
        <v>150</v>
      </c>
    </row>
    <row r="25" spans="1:13" x14ac:dyDescent="0.25">
      <c r="A25" s="11" t="str">
        <f>'2025 Stk Funds'!A28</f>
        <v>01/00/00</v>
      </c>
      <c r="C25" s="2" t="e">
        <f>'2025 Stk Funds'!P28</f>
        <v>#DIV/0!</v>
      </c>
      <c r="E25" s="19" t="e">
        <f>((+C25-H25)/+C4)-1</f>
        <v>#DIV/0!</v>
      </c>
      <c r="F25" s="21"/>
      <c r="G25" s="18">
        <f>'2025 Stk Funds'!E28</f>
        <v>0</v>
      </c>
      <c r="H25" s="18">
        <f t="shared" si="0"/>
        <v>300</v>
      </c>
      <c r="J25" s="19" t="e">
        <f>((+C25-M25)/+C4)-1</f>
        <v>#DIV/0!</v>
      </c>
      <c r="M25" s="18">
        <f t="shared" si="1"/>
        <v>150</v>
      </c>
    </row>
    <row r="26" spans="1:13" x14ac:dyDescent="0.25">
      <c r="A26" s="11" t="str">
        <f>'2025 Stk Funds'!A29</f>
        <v>01/00/00</v>
      </c>
      <c r="C26" s="2" t="e">
        <f>'2025 Stk Funds'!P29</f>
        <v>#DIV/0!</v>
      </c>
      <c r="E26" s="19" t="e">
        <f>((+C26-H26)/+C4)-1</f>
        <v>#DIV/0!</v>
      </c>
      <c r="F26" s="21"/>
      <c r="G26" s="18">
        <f>'2025 Stk Funds'!E29</f>
        <v>0</v>
      </c>
      <c r="H26" s="18">
        <f t="shared" si="0"/>
        <v>300</v>
      </c>
      <c r="J26" s="19" t="e">
        <f>((+C26-M26)/+C4)-1</f>
        <v>#DIV/0!</v>
      </c>
      <c r="M26" s="18">
        <f t="shared" si="1"/>
        <v>150</v>
      </c>
    </row>
    <row r="27" spans="1:13" x14ac:dyDescent="0.25">
      <c r="A27" s="11" t="str">
        <f>'2025 Stk Funds'!A30</f>
        <v>01/00/00</v>
      </c>
      <c r="C27" s="2" t="e">
        <f>'2025 Stk Funds'!P30</f>
        <v>#DIV/0!</v>
      </c>
      <c r="E27" s="19" t="e">
        <f>((+C27-H27)/+C4)-1</f>
        <v>#DIV/0!</v>
      </c>
      <c r="F27" s="21"/>
      <c r="G27" s="18">
        <f>'2025 Stk Funds'!E30</f>
        <v>0</v>
      </c>
      <c r="H27" s="18">
        <f t="shared" si="0"/>
        <v>300</v>
      </c>
      <c r="J27" s="19" t="e">
        <f>((+C27-M27)/+C4)-1</f>
        <v>#DIV/0!</v>
      </c>
      <c r="M27" s="18">
        <f t="shared" si="1"/>
        <v>150</v>
      </c>
    </row>
    <row r="28" spans="1:13" x14ac:dyDescent="0.25">
      <c r="A28" s="11" t="str">
        <f>'2025 Stk Funds'!A31</f>
        <v>01/00/00</v>
      </c>
      <c r="C28" s="2" t="e">
        <f>'2025 Stk Funds'!P31</f>
        <v>#DIV/0!</v>
      </c>
      <c r="E28" s="19" t="e">
        <f>((+C28-H28)/+C4)-1</f>
        <v>#DIV/0!</v>
      </c>
      <c r="F28" s="21"/>
      <c r="G28" s="18">
        <f>'2025 Stk Funds'!E31</f>
        <v>0</v>
      </c>
      <c r="H28" s="18">
        <f t="shared" si="0"/>
        <v>300</v>
      </c>
      <c r="J28" s="19" t="e">
        <f>((+C28-M28)/+C4)-1</f>
        <v>#DIV/0!</v>
      </c>
      <c r="M28" s="18">
        <f t="shared" si="1"/>
        <v>150</v>
      </c>
    </row>
    <row r="29" spans="1:13" x14ac:dyDescent="0.25">
      <c r="A29" s="11" t="str">
        <f>'2025 Stk Funds'!A32</f>
        <v>01/00/00</v>
      </c>
      <c r="C29" s="2" t="e">
        <f>'2025 Stk Funds'!P32</f>
        <v>#DIV/0!</v>
      </c>
      <c r="E29" s="19" t="e">
        <f>((+C29-H29)/+C4)-1</f>
        <v>#DIV/0!</v>
      </c>
      <c r="F29" s="21"/>
      <c r="G29" s="18">
        <f>'2025 Stk Funds'!E32</f>
        <v>0</v>
      </c>
      <c r="H29" s="18">
        <f t="shared" si="0"/>
        <v>300</v>
      </c>
      <c r="J29" s="19" t="e">
        <f>((+C29-M29)/+C4)-1</f>
        <v>#DIV/0!</v>
      </c>
      <c r="M29" s="18">
        <f t="shared" si="1"/>
        <v>150</v>
      </c>
    </row>
    <row r="30" spans="1:13" x14ac:dyDescent="0.25">
      <c r="A30" s="11" t="str">
        <f>'2025 Stk Funds'!A33</f>
        <v>01/00/00</v>
      </c>
      <c r="C30" s="2" t="e">
        <f>'2025 Stk Funds'!P33</f>
        <v>#DIV/0!</v>
      </c>
      <c r="E30" s="19" t="e">
        <f>((+C30-H30)/+C4)-1</f>
        <v>#DIV/0!</v>
      </c>
      <c r="F30" s="21"/>
      <c r="G30" s="18">
        <f>'2025 Stk Funds'!E33</f>
        <v>0</v>
      </c>
      <c r="H30" s="18">
        <f t="shared" si="0"/>
        <v>300</v>
      </c>
      <c r="J30" s="19" t="e">
        <f>((+C30-M30)/+C4)-1</f>
        <v>#DIV/0!</v>
      </c>
      <c r="M30" s="18">
        <f t="shared" si="1"/>
        <v>150</v>
      </c>
    </row>
    <row r="31" spans="1:13" x14ac:dyDescent="0.25">
      <c r="A31" s="11" t="str">
        <f>'2025 Stk Funds'!A34</f>
        <v>01/00/00</v>
      </c>
      <c r="C31" s="2" t="e">
        <f>'2025 Stk Funds'!P34</f>
        <v>#DIV/0!</v>
      </c>
      <c r="E31" s="19" t="e">
        <f>((+C31-H31)/+C4)-1</f>
        <v>#DIV/0!</v>
      </c>
      <c r="F31" s="21"/>
      <c r="G31" s="18">
        <f>'2025 Stk Funds'!E34</f>
        <v>0</v>
      </c>
      <c r="H31" s="18">
        <f t="shared" si="0"/>
        <v>300</v>
      </c>
      <c r="J31" s="19" t="e">
        <f>((+C31-M31)/+C4)-1</f>
        <v>#DIV/0!</v>
      </c>
      <c r="M31" s="18">
        <f t="shared" si="1"/>
        <v>150</v>
      </c>
    </row>
    <row r="32" spans="1:13" x14ac:dyDescent="0.25">
      <c r="A32" s="11" t="str">
        <f>'2025 Stk Funds'!A35</f>
        <v>01/00/00</v>
      </c>
      <c r="C32" s="2" t="e">
        <f>'2025 Stk Funds'!P35</f>
        <v>#DIV/0!</v>
      </c>
      <c r="E32" s="19" t="e">
        <f>((+C32-H32)/+C4)-1</f>
        <v>#DIV/0!</v>
      </c>
      <c r="F32" s="21"/>
      <c r="G32" s="18">
        <f>'2025 Stk Funds'!E35</f>
        <v>0</v>
      </c>
      <c r="H32" s="18">
        <f t="shared" si="0"/>
        <v>300</v>
      </c>
      <c r="J32" s="19" t="e">
        <f>((+C32-M32)/+C4)-1</f>
        <v>#DIV/0!</v>
      </c>
      <c r="M32" s="18">
        <f t="shared" si="1"/>
        <v>150</v>
      </c>
    </row>
    <row r="33" spans="1:13" x14ac:dyDescent="0.25">
      <c r="A33" s="11" t="str">
        <f>'2025 Stk Funds'!A36</f>
        <v>01/00/00</v>
      </c>
      <c r="C33" s="2" t="e">
        <f>'2025 Stk Funds'!P36</f>
        <v>#DIV/0!</v>
      </c>
      <c r="E33" s="19" t="e">
        <f>((+C33-H33)/+C4)-1</f>
        <v>#DIV/0!</v>
      </c>
      <c r="F33" s="21"/>
      <c r="G33" s="18">
        <f>'2025 Stk Funds'!E36</f>
        <v>0</v>
      </c>
      <c r="H33" s="18">
        <f t="shared" si="0"/>
        <v>300</v>
      </c>
      <c r="J33" s="19" t="e">
        <f>((+C33-M33)/+C4)-1</f>
        <v>#DIV/0!</v>
      </c>
      <c r="M33" s="18">
        <f t="shared" si="1"/>
        <v>150</v>
      </c>
    </row>
    <row r="34" spans="1:13" x14ac:dyDescent="0.25">
      <c r="A34" s="11" t="str">
        <f>'2025 Stk Funds'!A37</f>
        <v>01/00/00</v>
      </c>
      <c r="C34" s="2" t="e">
        <f>'2025 Stk Funds'!P37</f>
        <v>#DIV/0!</v>
      </c>
      <c r="E34" s="19" t="e">
        <f>((+C34-H34)/+C4)-1</f>
        <v>#DIV/0!</v>
      </c>
      <c r="F34" s="21"/>
      <c r="G34" s="18">
        <f>'2025 Stk Funds'!E37</f>
        <v>0</v>
      </c>
      <c r="H34" s="18">
        <f t="shared" si="0"/>
        <v>300</v>
      </c>
      <c r="J34" s="19" t="e">
        <f>((+C34-M34)/+C4)-1</f>
        <v>#DIV/0!</v>
      </c>
      <c r="M34" s="18">
        <f t="shared" si="1"/>
        <v>150</v>
      </c>
    </row>
    <row r="35" spans="1:13" x14ac:dyDescent="0.25">
      <c r="A35" s="11" t="str">
        <f>'2025 Stk Funds'!A38</f>
        <v>01/00/00</v>
      </c>
      <c r="C35" s="2" t="e">
        <f>'2025 Stk Funds'!P38</f>
        <v>#DIV/0!</v>
      </c>
      <c r="E35" s="19" t="e">
        <f>((+C35-H35)/+C4)-1</f>
        <v>#DIV/0!</v>
      </c>
      <c r="F35" s="21"/>
      <c r="G35" s="18">
        <f>'2025 Stk Funds'!E38</f>
        <v>0</v>
      </c>
      <c r="H35" s="18">
        <f t="shared" si="0"/>
        <v>300</v>
      </c>
      <c r="J35" s="19" t="e">
        <f>((+C35-M35)/+C4)-1</f>
        <v>#DIV/0!</v>
      </c>
      <c r="M35" s="18">
        <f t="shared" si="1"/>
        <v>150</v>
      </c>
    </row>
    <row r="36" spans="1:13" x14ac:dyDescent="0.25">
      <c r="A36" s="11" t="str">
        <f>'2025 Stk Funds'!A39</f>
        <v>01/00/00</v>
      </c>
      <c r="C36" s="2" t="e">
        <f>'2025 Stk Funds'!P39</f>
        <v>#DIV/0!</v>
      </c>
      <c r="E36" s="19" t="e">
        <f>((+C36-H36)/+C4)-1</f>
        <v>#DIV/0!</v>
      </c>
      <c r="F36" s="21"/>
      <c r="G36" s="18">
        <f>'2025 Stk Funds'!E39</f>
        <v>0</v>
      </c>
      <c r="H36" s="18">
        <f t="shared" si="0"/>
        <v>300</v>
      </c>
      <c r="J36" s="19" t="e">
        <f>((+C36-M36)/+C4)-1</f>
        <v>#DIV/0!</v>
      </c>
      <c r="M36" s="18">
        <f t="shared" si="1"/>
        <v>150</v>
      </c>
    </row>
    <row r="37" spans="1:13" x14ac:dyDescent="0.25">
      <c r="A37" s="11" t="str">
        <f>'2025 Stk Funds'!A40</f>
        <v>01/00/00</v>
      </c>
      <c r="C37" s="2" t="e">
        <f>'2025 Stk Funds'!P40</f>
        <v>#DIV/0!</v>
      </c>
      <c r="E37" s="19" t="e">
        <f>((+C37-H37)/+C4)-1</f>
        <v>#DIV/0!</v>
      </c>
      <c r="F37" s="21"/>
      <c r="G37" s="18">
        <f>'2025 Stk Funds'!E40</f>
        <v>0</v>
      </c>
      <c r="H37" s="18">
        <f t="shared" si="0"/>
        <v>300</v>
      </c>
      <c r="J37" s="19" t="e">
        <f>((+C37-M37)/+C4)-1</f>
        <v>#DIV/0!</v>
      </c>
      <c r="M37" s="18">
        <f t="shared" si="1"/>
        <v>150</v>
      </c>
    </row>
    <row r="38" spans="1:13" x14ac:dyDescent="0.25">
      <c r="A38" s="11" t="str">
        <f>'2025 Stk Funds'!A41</f>
        <v>01/00/00</v>
      </c>
      <c r="C38" s="2" t="e">
        <f>'2025 Stk Funds'!P41</f>
        <v>#DIV/0!</v>
      </c>
      <c r="E38" s="19" t="e">
        <f>((+C38-H38)/+C4)-1</f>
        <v>#DIV/0!</v>
      </c>
      <c r="F38" s="21"/>
      <c r="G38" s="18">
        <f>'2025 Stk Funds'!E41</f>
        <v>0</v>
      </c>
      <c r="H38" s="18">
        <f t="shared" si="0"/>
        <v>300</v>
      </c>
      <c r="J38" s="19" t="e">
        <f>((+C38-M38)/+C4)-1</f>
        <v>#DIV/0!</v>
      </c>
      <c r="M38" s="18">
        <f t="shared" si="1"/>
        <v>150</v>
      </c>
    </row>
    <row r="39" spans="1:13" x14ac:dyDescent="0.25">
      <c r="A39" s="11" t="str">
        <f>'2025 Stk Funds'!A42</f>
        <v>01/00/00</v>
      </c>
      <c r="C39" s="2" t="e">
        <f>'2025 Stk Funds'!P42</f>
        <v>#DIV/0!</v>
      </c>
      <c r="E39" s="19" t="e">
        <f>((+C39-H39)/+C4)-1</f>
        <v>#DIV/0!</v>
      </c>
      <c r="F39" s="21"/>
      <c r="G39" s="18">
        <f>'2025 Stk Funds'!E42</f>
        <v>0</v>
      </c>
      <c r="H39" s="18">
        <f t="shared" si="0"/>
        <v>300</v>
      </c>
      <c r="J39" s="19" t="e">
        <f>((+C39-M39)/+C4)-1</f>
        <v>#DIV/0!</v>
      </c>
      <c r="M39" s="18">
        <f t="shared" si="1"/>
        <v>150</v>
      </c>
    </row>
    <row r="40" spans="1:13" x14ac:dyDescent="0.25">
      <c r="A40" s="11" t="str">
        <f>'2025 Stk Funds'!A43</f>
        <v>01/00/00</v>
      </c>
      <c r="C40" s="2" t="e">
        <f>'2025 Stk Funds'!P43</f>
        <v>#DIV/0!</v>
      </c>
      <c r="E40" s="19" t="e">
        <f>((+C40-H40)/+C4)-1</f>
        <v>#DIV/0!</v>
      </c>
      <c r="F40" s="21"/>
      <c r="G40" s="18">
        <f>'2025 Stk Funds'!E43</f>
        <v>0</v>
      </c>
      <c r="H40" s="18">
        <f t="shared" si="0"/>
        <v>300</v>
      </c>
      <c r="J40" s="19" t="e">
        <f>((+C40-M40)/+C4)-1</f>
        <v>#DIV/0!</v>
      </c>
      <c r="M40" s="18">
        <f t="shared" si="1"/>
        <v>150</v>
      </c>
    </row>
    <row r="41" spans="1:13" x14ac:dyDescent="0.25">
      <c r="A41" s="11" t="str">
        <f>'2025 Stk Funds'!A44</f>
        <v>01/00/00</v>
      </c>
      <c r="C41" s="2" t="e">
        <f>'2025 Stk Funds'!P44</f>
        <v>#DIV/0!</v>
      </c>
      <c r="E41" s="19" t="e">
        <f>((+C41-H41)/+C4)-1</f>
        <v>#DIV/0!</v>
      </c>
      <c r="F41" s="21"/>
      <c r="G41" s="18">
        <f>'2025 Stk Funds'!E44</f>
        <v>0</v>
      </c>
      <c r="H41" s="18">
        <f t="shared" si="0"/>
        <v>300</v>
      </c>
      <c r="J41" s="19" t="e">
        <f>((+C41-M41)/+C4)-1</f>
        <v>#DIV/0!</v>
      </c>
      <c r="M41" s="18">
        <f t="shared" si="1"/>
        <v>150</v>
      </c>
    </row>
    <row r="42" spans="1:13" x14ac:dyDescent="0.25">
      <c r="A42" s="11" t="str">
        <f>'2025 Stk Funds'!A45</f>
        <v>01/00/00</v>
      </c>
      <c r="C42" s="2" t="e">
        <f>'2025 Stk Funds'!P45</f>
        <v>#DIV/0!</v>
      </c>
      <c r="E42" s="19" t="e">
        <f>((+C42-H42)/+C4)-1</f>
        <v>#DIV/0!</v>
      </c>
      <c r="F42" s="21"/>
      <c r="G42" s="18">
        <f>'2025 Stk Funds'!E45</f>
        <v>0</v>
      </c>
      <c r="H42" s="18">
        <f t="shared" si="0"/>
        <v>300</v>
      </c>
      <c r="J42" s="19" t="e">
        <f>((+C42-M42)/+C4)-1</f>
        <v>#DIV/0!</v>
      </c>
      <c r="M42" s="18">
        <f t="shared" si="1"/>
        <v>150</v>
      </c>
    </row>
    <row r="43" spans="1:13" x14ac:dyDescent="0.25">
      <c r="A43" s="11" t="str">
        <f>'2025 Stk Funds'!A46</f>
        <v>01/00/00</v>
      </c>
      <c r="C43" s="2" t="e">
        <f>'2025 Stk Funds'!P46</f>
        <v>#DIV/0!</v>
      </c>
      <c r="E43" s="19" t="e">
        <f>((+C43-H43)/+C4)-1</f>
        <v>#DIV/0!</v>
      </c>
      <c r="F43" s="21"/>
      <c r="G43" s="18">
        <f>'2025 Stk Funds'!E46</f>
        <v>0</v>
      </c>
      <c r="H43" s="18">
        <f t="shared" si="0"/>
        <v>300</v>
      </c>
      <c r="J43" s="19" t="e">
        <f>((+C43-M43)/+C4)-1</f>
        <v>#DIV/0!</v>
      </c>
      <c r="M43" s="18">
        <f t="shared" si="1"/>
        <v>150</v>
      </c>
    </row>
    <row r="44" spans="1:13" x14ac:dyDescent="0.25">
      <c r="A44" s="11" t="str">
        <f>'2025 Stk Funds'!A47</f>
        <v>01/00/00</v>
      </c>
      <c r="C44" s="2" t="e">
        <f>'2025 Stk Funds'!P47</f>
        <v>#DIV/0!</v>
      </c>
      <c r="E44" s="19" t="e">
        <f>((+C44-H44)/+C4)-1</f>
        <v>#DIV/0!</v>
      </c>
      <c r="F44" s="21"/>
      <c r="G44" s="18">
        <f>'2025 Stk Funds'!E47</f>
        <v>0</v>
      </c>
      <c r="H44" s="18">
        <f t="shared" si="0"/>
        <v>300</v>
      </c>
      <c r="J44" s="19" t="e">
        <f>((+C44-M44)/+C4)-1</f>
        <v>#DIV/0!</v>
      </c>
      <c r="M44" s="18">
        <f t="shared" si="1"/>
        <v>150</v>
      </c>
    </row>
    <row r="45" spans="1:13" x14ac:dyDescent="0.25">
      <c r="A45" s="11" t="str">
        <f>'2025 Stk Funds'!A48</f>
        <v>01/00/00</v>
      </c>
      <c r="C45" s="2" t="e">
        <f>'2025 Stk Funds'!P48</f>
        <v>#DIV/0!</v>
      </c>
      <c r="E45" s="19" t="e">
        <f>((+C45-H45)/+C4)-1</f>
        <v>#DIV/0!</v>
      </c>
      <c r="F45" s="21"/>
      <c r="G45" s="18">
        <f>'2025 Stk Funds'!E48</f>
        <v>0</v>
      </c>
      <c r="H45" s="18">
        <f t="shared" si="0"/>
        <v>300</v>
      </c>
      <c r="J45" s="19" t="e">
        <f>((+C45-M45)/+C4)-1</f>
        <v>#DIV/0!</v>
      </c>
      <c r="M45" s="18">
        <f t="shared" si="1"/>
        <v>150</v>
      </c>
    </row>
    <row r="46" spans="1:13" x14ac:dyDescent="0.25">
      <c r="A46" s="11" t="str">
        <f>'2025 Stk Funds'!A49</f>
        <v>01/00/00</v>
      </c>
      <c r="C46" s="2" t="e">
        <f>'2025 Stk Funds'!P49</f>
        <v>#DIV/0!</v>
      </c>
      <c r="E46" s="19" t="e">
        <f>((+C46-H46)/+C4)-1</f>
        <v>#DIV/0!</v>
      </c>
      <c r="F46" s="21"/>
      <c r="G46" s="18">
        <f>'2025 Stk Funds'!E49</f>
        <v>0</v>
      </c>
      <c r="H46" s="18">
        <f t="shared" si="0"/>
        <v>300</v>
      </c>
      <c r="J46" s="19" t="e">
        <f>((+C46-M46)/+C4)-1</f>
        <v>#DIV/0!</v>
      </c>
      <c r="M46" s="18">
        <f t="shared" si="1"/>
        <v>150</v>
      </c>
    </row>
    <row r="47" spans="1:13" x14ac:dyDescent="0.25">
      <c r="A47" s="11" t="str">
        <f>'2025 Stk Funds'!A50</f>
        <v>01/00/00</v>
      </c>
      <c r="C47" s="2" t="e">
        <f>'2025 Stk Funds'!P50</f>
        <v>#DIV/0!</v>
      </c>
      <c r="E47" s="19" t="e">
        <f>((+C47-H47)/+C4)-1</f>
        <v>#DIV/0!</v>
      </c>
      <c r="F47" s="21"/>
      <c r="G47" s="18">
        <f>'2025 Stk Funds'!E50</f>
        <v>0</v>
      </c>
      <c r="H47" s="18">
        <f t="shared" si="0"/>
        <v>300</v>
      </c>
      <c r="J47" s="19" t="e">
        <f>((+C47-M47)/+C4)-1</f>
        <v>#DIV/0!</v>
      </c>
      <c r="M47" s="18">
        <f t="shared" si="1"/>
        <v>150</v>
      </c>
    </row>
    <row r="48" spans="1:13" x14ac:dyDescent="0.25">
      <c r="A48" s="11" t="str">
        <f>'2025 Stk Funds'!A51</f>
        <v>01/00/00</v>
      </c>
      <c r="C48" s="2" t="e">
        <f>'2025 Stk Funds'!P51</f>
        <v>#DIV/0!</v>
      </c>
      <c r="E48" s="19" t="e">
        <f>((+C48-H48)/+C4)-1</f>
        <v>#DIV/0!</v>
      </c>
      <c r="F48" s="21"/>
      <c r="G48" s="18">
        <v>0</v>
      </c>
      <c r="H48" s="18">
        <f t="shared" si="0"/>
        <v>300</v>
      </c>
      <c r="J48" s="19" t="e">
        <f>((+C48-M48)/+C4)-1</f>
        <v>#DIV/0!</v>
      </c>
      <c r="M48" s="18">
        <f t="shared" si="1"/>
        <v>150</v>
      </c>
    </row>
    <row r="49" spans="1:13" x14ac:dyDescent="0.25">
      <c r="A49" s="11" t="str">
        <f>'2025 Stk Funds'!A52</f>
        <v>01/00/00</v>
      </c>
      <c r="C49" s="2" t="e">
        <f>'2025 Stk Funds'!P52</f>
        <v>#DIV/0!</v>
      </c>
      <c r="E49" s="19" t="e">
        <f>((+C49-H49)/+C4)-1</f>
        <v>#DIV/0!</v>
      </c>
      <c r="F49" s="21"/>
      <c r="G49" s="18">
        <v>0</v>
      </c>
      <c r="H49" s="18">
        <f t="shared" si="0"/>
        <v>300</v>
      </c>
      <c r="J49" s="19" t="e">
        <f>((+C49-M49)/+C4)-1</f>
        <v>#DIV/0!</v>
      </c>
      <c r="M49" s="18">
        <f t="shared" si="1"/>
        <v>150</v>
      </c>
    </row>
    <row r="50" spans="1:13" x14ac:dyDescent="0.25">
      <c r="A50" s="11" t="str">
        <f>'2025 Stk Funds'!A53</f>
        <v>01/00/00</v>
      </c>
      <c r="C50" s="2" t="e">
        <f>'2025 Stk Funds'!P53</f>
        <v>#DIV/0!</v>
      </c>
      <c r="E50" s="19" t="e">
        <f>((+C50-H50)/+C4)-1</f>
        <v>#DIV/0!</v>
      </c>
      <c r="F50" s="21"/>
      <c r="G50" s="18">
        <v>0</v>
      </c>
      <c r="H50" s="18">
        <f t="shared" si="0"/>
        <v>300</v>
      </c>
      <c r="J50" s="19" t="e">
        <f>((+C50-M50)/+C4)-1</f>
        <v>#DIV/0!</v>
      </c>
      <c r="M50" s="18">
        <f t="shared" si="1"/>
        <v>150</v>
      </c>
    </row>
    <row r="51" spans="1:13" x14ac:dyDescent="0.25">
      <c r="A51" s="11" t="str">
        <f>'2025 Stk Funds'!A54</f>
        <v>01/00/00</v>
      </c>
      <c r="C51" s="2" t="e">
        <f>'2025 Stk Funds'!P54</f>
        <v>#DIV/0!</v>
      </c>
      <c r="E51" s="19" t="e">
        <f>((+C51-H51)/+C4)-1</f>
        <v>#DIV/0!</v>
      </c>
      <c r="F51" s="21"/>
      <c r="G51" s="18">
        <v>0</v>
      </c>
      <c r="H51" s="18">
        <f>+H50+G51</f>
        <v>300</v>
      </c>
      <c r="J51" s="19" t="e">
        <f>((+C51-M51)/+C4)-1</f>
        <v>#DIV/0!</v>
      </c>
      <c r="M51" s="18">
        <f>+M50+L51</f>
        <v>150</v>
      </c>
    </row>
    <row r="52" spans="1:13" x14ac:dyDescent="0.25">
      <c r="A52" s="11" t="str">
        <f>'2025 Stk Funds'!A55</f>
        <v>01/00/00</v>
      </c>
      <c r="C52" s="2" t="e">
        <f>'2025 Stk Funds'!P55</f>
        <v>#DIV/0!</v>
      </c>
      <c r="E52" s="19" t="e">
        <f>((+C52-H52)/+C4)-1</f>
        <v>#DIV/0!</v>
      </c>
      <c r="F52" s="21"/>
      <c r="G52" s="18">
        <v>0</v>
      </c>
      <c r="H52" s="18">
        <f>+H51+G52</f>
        <v>300</v>
      </c>
      <c r="J52" s="19" t="e">
        <f>((+C52-M52)/+C4)-1</f>
        <v>#DIV/0!</v>
      </c>
      <c r="M52" s="18">
        <f>+M51+L52</f>
        <v>150</v>
      </c>
    </row>
    <row r="53" spans="1:13" x14ac:dyDescent="0.25">
      <c r="A53" s="11" t="str">
        <f>'2025 Stk Funds'!A56</f>
        <v>01/00/00</v>
      </c>
      <c r="C53" s="2" t="e">
        <f>'2025 Stk Funds'!P56</f>
        <v>#DIV/0!</v>
      </c>
      <c r="E53" s="19" t="e">
        <f>((+C53-H53)/+C4)-1</f>
        <v>#DIV/0!</v>
      </c>
      <c r="F53" s="21"/>
      <c r="G53" s="18">
        <v>0</v>
      </c>
      <c r="H53" s="18">
        <f>+H52+G53</f>
        <v>300</v>
      </c>
      <c r="J53" s="19" t="e">
        <f>((+C53-M53)/+C4)-1</f>
        <v>#DIV/0!</v>
      </c>
      <c r="M53" s="18">
        <f>+M52+L53</f>
        <v>150</v>
      </c>
    </row>
    <row r="54" spans="1:13" x14ac:dyDescent="0.25">
      <c r="A54" s="11" t="str">
        <f>'2025 Stk Funds'!A57</f>
        <v>01/00/00</v>
      </c>
      <c r="C54" s="2" t="e">
        <f>'2025 Stk Funds'!P57</f>
        <v>#DIV/0!</v>
      </c>
      <c r="E54" s="19" t="e">
        <f>((+C54-H54)/+C4)-1</f>
        <v>#DIV/0!</v>
      </c>
      <c r="F54" s="21"/>
      <c r="G54" s="18">
        <v>0</v>
      </c>
      <c r="H54" s="18">
        <f t="shared" ref="H54:H67" si="2">+H53+G54</f>
        <v>300</v>
      </c>
      <c r="J54" s="19" t="e">
        <f>((+C54-M54)/+C4)-1</f>
        <v>#DIV/0!</v>
      </c>
      <c r="M54" s="18">
        <f t="shared" ref="M54:M67" si="3">+M53+L54</f>
        <v>150</v>
      </c>
    </row>
    <row r="55" spans="1:13" x14ac:dyDescent="0.25">
      <c r="A55" s="11" t="str">
        <f>'2025 Stk Funds'!A58</f>
        <v>01/00/00</v>
      </c>
      <c r="C55" s="2" t="e">
        <f>'2025 Stk Funds'!P58</f>
        <v>#DIV/0!</v>
      </c>
      <c r="E55" s="19" t="e">
        <f>((+C55-H55)/+C4)-1</f>
        <v>#DIV/0!</v>
      </c>
      <c r="F55" s="21"/>
      <c r="G55" s="18">
        <v>0</v>
      </c>
      <c r="H55" s="18">
        <f t="shared" si="2"/>
        <v>300</v>
      </c>
      <c r="J55" s="19" t="e">
        <f>((+C55-M55)/+C4)-1</f>
        <v>#DIV/0!</v>
      </c>
      <c r="M55" s="18">
        <f t="shared" si="3"/>
        <v>150</v>
      </c>
    </row>
    <row r="56" spans="1:13" x14ac:dyDescent="0.25">
      <c r="A56" s="11" t="str">
        <f>'2025 Stk Funds'!A59</f>
        <v>01/00/00</v>
      </c>
      <c r="C56" s="2" t="e">
        <f>'2025 Stk Funds'!P59</f>
        <v>#DIV/0!</v>
      </c>
      <c r="E56" s="19" t="e">
        <f>((+C56-H56)/+C4)-1</f>
        <v>#DIV/0!</v>
      </c>
      <c r="F56" s="21"/>
      <c r="G56" s="18">
        <v>0</v>
      </c>
      <c r="H56" s="18">
        <f t="shared" si="2"/>
        <v>300</v>
      </c>
      <c r="J56" s="19" t="e">
        <f>((+C56-M56)/+C4)-1</f>
        <v>#DIV/0!</v>
      </c>
      <c r="M56" s="18">
        <f t="shared" si="3"/>
        <v>150</v>
      </c>
    </row>
    <row r="57" spans="1:13" x14ac:dyDescent="0.25">
      <c r="A57" s="11" t="str">
        <f>'2025 Stk Funds'!A60</f>
        <v>01/00/00</v>
      </c>
      <c r="C57" s="2" t="e">
        <f>'2025 Stk Funds'!P60</f>
        <v>#DIV/0!</v>
      </c>
      <c r="E57" s="19" t="e">
        <f>((+C57-H57)/+C4)-1</f>
        <v>#DIV/0!</v>
      </c>
      <c r="F57" s="21"/>
      <c r="G57" s="18">
        <v>0</v>
      </c>
      <c r="H57" s="18">
        <f t="shared" si="2"/>
        <v>300</v>
      </c>
      <c r="J57" s="19" t="e">
        <f>((+C57-M57)/+C4)-1</f>
        <v>#DIV/0!</v>
      </c>
      <c r="M57" s="18">
        <f t="shared" si="3"/>
        <v>150</v>
      </c>
    </row>
    <row r="58" spans="1:13" x14ac:dyDescent="0.25">
      <c r="A58" s="11" t="str">
        <f>'2025 Stk Funds'!A61</f>
        <v>01/00/00</v>
      </c>
      <c r="C58" s="2" t="e">
        <f>'2025 Stk Funds'!P61</f>
        <v>#DIV/0!</v>
      </c>
      <c r="E58" s="19" t="e">
        <f>((+C58-H58)/+C4)-1</f>
        <v>#DIV/0!</v>
      </c>
      <c r="F58" s="21"/>
      <c r="G58" s="18">
        <v>0</v>
      </c>
      <c r="H58" s="18">
        <f t="shared" si="2"/>
        <v>300</v>
      </c>
      <c r="J58" s="19" t="e">
        <f>((+C58-M58)/+C4)-1</f>
        <v>#DIV/0!</v>
      </c>
      <c r="M58" s="18">
        <f t="shared" si="3"/>
        <v>150</v>
      </c>
    </row>
    <row r="59" spans="1:13" x14ac:dyDescent="0.25">
      <c r="A59" s="11" t="str">
        <f>'2025 Stk Funds'!A62</f>
        <v>01/00/00</v>
      </c>
      <c r="C59" s="2" t="e">
        <f>'2025 Stk Funds'!P62</f>
        <v>#DIV/0!</v>
      </c>
      <c r="E59" s="19" t="e">
        <f>((+C59-H59)/+C4)-1</f>
        <v>#DIV/0!</v>
      </c>
      <c r="F59" s="21"/>
      <c r="G59" s="18">
        <v>0</v>
      </c>
      <c r="H59" s="18">
        <f t="shared" si="2"/>
        <v>300</v>
      </c>
      <c r="J59" s="19" t="e">
        <f>((+C59-M59)/+C4)-1</f>
        <v>#DIV/0!</v>
      </c>
      <c r="M59" s="18">
        <f t="shared" si="3"/>
        <v>150</v>
      </c>
    </row>
    <row r="60" spans="1:13" x14ac:dyDescent="0.25">
      <c r="A60" s="11" t="str">
        <f>'2025 Stk Funds'!A63</f>
        <v>01/00/00</v>
      </c>
      <c r="C60" s="2" t="e">
        <f>'2025 Stk Funds'!P63</f>
        <v>#DIV/0!</v>
      </c>
      <c r="E60" s="19" t="e">
        <f>((+C60-H60)/+C4)-1</f>
        <v>#DIV/0!</v>
      </c>
      <c r="F60" s="21"/>
      <c r="G60" s="18">
        <v>0</v>
      </c>
      <c r="H60" s="18">
        <f t="shared" si="2"/>
        <v>300</v>
      </c>
      <c r="J60" s="19" t="e">
        <f>((+C60-M60)/+C4)-1</f>
        <v>#DIV/0!</v>
      </c>
      <c r="M60" s="18">
        <f t="shared" si="3"/>
        <v>150</v>
      </c>
    </row>
    <row r="61" spans="1:13" x14ac:dyDescent="0.25">
      <c r="A61" s="11" t="str">
        <f>'2025 Stk Funds'!A64</f>
        <v>01/00/00</v>
      </c>
      <c r="C61" s="2" t="e">
        <f>'2025 Stk Funds'!P64</f>
        <v>#DIV/0!</v>
      </c>
      <c r="E61" s="19" t="e">
        <f>((+C61-H61)/+C4)-1</f>
        <v>#DIV/0!</v>
      </c>
      <c r="F61" s="21"/>
      <c r="G61" s="18">
        <v>0</v>
      </c>
      <c r="H61" s="18">
        <f t="shared" si="2"/>
        <v>300</v>
      </c>
      <c r="J61" s="19" t="e">
        <f>((+C61-M61)/+C4)-1</f>
        <v>#DIV/0!</v>
      </c>
      <c r="M61" s="18">
        <f t="shared" si="3"/>
        <v>150</v>
      </c>
    </row>
    <row r="62" spans="1:13" x14ac:dyDescent="0.25">
      <c r="A62" s="11" t="str">
        <f>'2025 Stk Funds'!A65</f>
        <v>01/00/00</v>
      </c>
      <c r="C62" s="2" t="e">
        <f>'2025 Stk Funds'!P65</f>
        <v>#DIV/0!</v>
      </c>
      <c r="E62" s="19" t="e">
        <f>((+C62-H62)/+C4)-1</f>
        <v>#DIV/0!</v>
      </c>
      <c r="F62" s="21"/>
      <c r="G62" s="18">
        <v>0</v>
      </c>
      <c r="H62" s="18">
        <f t="shared" si="2"/>
        <v>300</v>
      </c>
      <c r="J62" s="19" t="e">
        <f>((+C62-M62)/+C4)-1</f>
        <v>#DIV/0!</v>
      </c>
      <c r="M62" s="18">
        <f t="shared" si="3"/>
        <v>150</v>
      </c>
    </row>
    <row r="63" spans="1:13" x14ac:dyDescent="0.25">
      <c r="A63" s="11" t="str">
        <f>'2025 Stk Funds'!A66</f>
        <v>01/00/00</v>
      </c>
      <c r="C63" s="2" t="e">
        <f>'2025 Stk Funds'!P66</f>
        <v>#DIV/0!</v>
      </c>
      <c r="E63" s="19" t="e">
        <f>((+C63-H63)/+C4)-1</f>
        <v>#DIV/0!</v>
      </c>
      <c r="F63" s="21"/>
      <c r="G63" s="18">
        <v>0</v>
      </c>
      <c r="H63" s="18">
        <f t="shared" si="2"/>
        <v>300</v>
      </c>
      <c r="J63" s="19" t="e">
        <f>((+C63-M63)/+C4)-1</f>
        <v>#DIV/0!</v>
      </c>
      <c r="M63" s="18">
        <f t="shared" si="3"/>
        <v>150</v>
      </c>
    </row>
    <row r="64" spans="1:13" x14ac:dyDescent="0.25">
      <c r="A64" s="11" t="str">
        <f>'2025 Stk Funds'!A67</f>
        <v>01/00/00</v>
      </c>
      <c r="C64" s="2" t="e">
        <f>'2025 Stk Funds'!P67</f>
        <v>#DIV/0!</v>
      </c>
      <c r="E64" s="19" t="e">
        <f>((+C64-H64)/+C4)-1</f>
        <v>#DIV/0!</v>
      </c>
      <c r="F64" s="21"/>
      <c r="G64" s="18">
        <v>0</v>
      </c>
      <c r="H64" s="18">
        <f t="shared" si="2"/>
        <v>300</v>
      </c>
      <c r="J64" s="19" t="e">
        <f>((+C64-M64)/+C4)-1</f>
        <v>#DIV/0!</v>
      </c>
      <c r="M64" s="18">
        <f t="shared" si="3"/>
        <v>150</v>
      </c>
    </row>
    <row r="65" spans="1:13" x14ac:dyDescent="0.25">
      <c r="A65" s="11" t="str">
        <f>'2025 Stk Funds'!A68</f>
        <v>01/00/00</v>
      </c>
      <c r="C65" s="2" t="e">
        <f>'2025 Stk Funds'!P68</f>
        <v>#DIV/0!</v>
      </c>
      <c r="E65" s="19" t="e">
        <f>((+C65-H65)/+C4)-1</f>
        <v>#DIV/0!</v>
      </c>
      <c r="F65" s="21"/>
      <c r="G65" s="18">
        <v>0</v>
      </c>
      <c r="H65" s="18">
        <f t="shared" si="2"/>
        <v>300</v>
      </c>
      <c r="J65" s="19" t="e">
        <f>((+C65-M65)/+C4)-1</f>
        <v>#DIV/0!</v>
      </c>
      <c r="M65" s="18">
        <f t="shared" si="3"/>
        <v>150</v>
      </c>
    </row>
    <row r="66" spans="1:13" x14ac:dyDescent="0.25">
      <c r="A66" s="11" t="str">
        <f>'2025 Stk Funds'!A69</f>
        <v>01/00/00</v>
      </c>
      <c r="C66" s="2" t="e">
        <f>'2025 Stk Funds'!P69</f>
        <v>#DIV/0!</v>
      </c>
      <c r="E66" s="19" t="e">
        <f>((+C66-H66)/+C4)-1</f>
        <v>#DIV/0!</v>
      </c>
      <c r="F66" s="21"/>
      <c r="G66" s="18">
        <v>0</v>
      </c>
      <c r="H66" s="18">
        <f t="shared" si="2"/>
        <v>300</v>
      </c>
      <c r="J66" s="19" t="e">
        <f>((+C66-M66)/+C4)-1</f>
        <v>#DIV/0!</v>
      </c>
      <c r="M66" s="18">
        <f t="shared" si="3"/>
        <v>150</v>
      </c>
    </row>
    <row r="67" spans="1:13" x14ac:dyDescent="0.25">
      <c r="A67" s="11" t="str">
        <f>'2025 Stk Funds'!A70</f>
        <v>01/00/00</v>
      </c>
      <c r="C67" s="2" t="e">
        <f>'2025 Stk Funds'!P70</f>
        <v>#DIV/0!</v>
      </c>
      <c r="E67" s="19" t="e">
        <f>((+C67-H67)/+C4)-1</f>
        <v>#DIV/0!</v>
      </c>
      <c r="F67" s="21"/>
      <c r="G67" s="18">
        <v>0</v>
      </c>
      <c r="H67" s="18">
        <f t="shared" si="2"/>
        <v>300</v>
      </c>
      <c r="J67" s="19" t="e">
        <f>((+C67-M67)/+C4)-1</f>
        <v>#DIV/0!</v>
      </c>
      <c r="M67" s="18">
        <f t="shared" si="3"/>
        <v>150</v>
      </c>
    </row>
  </sheetData>
  <phoneticPr fontId="4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3E17-28B4-4ACC-BA12-A4DFFDEB4880}">
  <dimension ref="A1:AD70"/>
  <sheetViews>
    <sheetView zoomScaleNormal="100" workbookViewId="0">
      <selection activeCell="J15" sqref="J15"/>
    </sheetView>
  </sheetViews>
  <sheetFormatPr defaultRowHeight="13.2" x14ac:dyDescent="0.25"/>
  <cols>
    <col min="1" max="1" width="11.109375" style="21" bestFit="1" customWidth="1"/>
    <col min="2" max="2" width="12" style="37" customWidth="1"/>
    <col min="3" max="4" width="12.5546875" style="37" bestFit="1" customWidth="1"/>
    <col min="5" max="5" width="11.109375" style="18" bestFit="1" customWidth="1"/>
    <col min="6" max="6" width="10.88671875" style="37" bestFit="1" customWidth="1"/>
    <col min="7" max="7" width="11.33203125" style="21" customWidth="1"/>
    <col min="8" max="8" width="11.5546875" style="20" bestFit="1" customWidth="1"/>
    <col min="9" max="9" width="12.5546875" style="37" bestFit="1" customWidth="1"/>
    <col min="10" max="10" width="10.5546875" style="38" bestFit="1" customWidth="1"/>
    <col min="11" max="11" width="10.33203125" style="38" customWidth="1"/>
    <col min="12" max="12" width="10.88671875" style="38" bestFit="1" customWidth="1"/>
    <col min="13" max="14" width="10.33203125" style="38" customWidth="1"/>
    <col min="15" max="15" width="2.5546875" style="21" customWidth="1"/>
    <col min="16" max="16" width="13.33203125" style="20" bestFit="1" customWidth="1"/>
    <col min="17" max="17" width="15.6640625" style="49" bestFit="1" customWidth="1"/>
    <col min="18" max="18" width="3" style="21" customWidth="1"/>
    <col min="19" max="19" width="11.88671875" style="37" bestFit="1" customWidth="1"/>
    <col min="20" max="20" width="3.109375" style="21" customWidth="1"/>
    <col min="21" max="25" width="13.33203125" style="39" bestFit="1" customWidth="1"/>
    <col min="26" max="16384" width="8.88671875" style="21"/>
  </cols>
  <sheetData>
    <row r="1" spans="1:30" x14ac:dyDescent="0.25">
      <c r="A1" s="12" t="s">
        <v>56</v>
      </c>
    </row>
    <row r="4" spans="1:30" x14ac:dyDescent="0.25">
      <c r="A4" s="40" t="s">
        <v>7</v>
      </c>
      <c r="B4" s="37" t="s">
        <v>0</v>
      </c>
      <c r="C4" s="37" t="s">
        <v>0</v>
      </c>
      <c r="D4" s="37" t="s">
        <v>0</v>
      </c>
      <c r="E4" s="18" t="s">
        <v>10</v>
      </c>
      <c r="F4" s="37" t="s">
        <v>1</v>
      </c>
      <c r="G4" s="18" t="s">
        <v>23</v>
      </c>
      <c r="H4" s="20" t="s">
        <v>2</v>
      </c>
      <c r="I4" s="37" t="s">
        <v>2</v>
      </c>
      <c r="J4" s="38" t="s">
        <v>8</v>
      </c>
      <c r="K4" s="38" t="s">
        <v>21</v>
      </c>
      <c r="L4" s="38" t="s">
        <v>9</v>
      </c>
      <c r="M4" s="38" t="s">
        <v>15</v>
      </c>
      <c r="N4" s="38" t="s">
        <v>16</v>
      </c>
      <c r="P4" s="20" t="s">
        <v>6</v>
      </c>
      <c r="Q4" s="49" t="s">
        <v>4</v>
      </c>
      <c r="S4" s="37" t="s">
        <v>5</v>
      </c>
      <c r="U4" s="39" t="s">
        <v>11</v>
      </c>
      <c r="V4" s="39" t="s">
        <v>22</v>
      </c>
      <c r="W4" s="39" t="s">
        <v>13</v>
      </c>
      <c r="X4" s="39" t="s">
        <v>17</v>
      </c>
      <c r="Y4" s="39" t="s">
        <v>18</v>
      </c>
      <c r="Z4" s="39" t="s">
        <v>11</v>
      </c>
      <c r="AA4" s="39" t="s">
        <v>22</v>
      </c>
      <c r="AB4" s="39" t="s">
        <v>13</v>
      </c>
      <c r="AC4" s="39" t="s">
        <v>17</v>
      </c>
      <c r="AD4" s="39" t="s">
        <v>18</v>
      </c>
    </row>
    <row r="5" spans="1:30" x14ac:dyDescent="0.25">
      <c r="A5" s="41"/>
      <c r="B5" s="42" t="s">
        <v>9</v>
      </c>
      <c r="C5" s="42" t="s">
        <v>15</v>
      </c>
      <c r="D5" s="42" t="s">
        <v>16</v>
      </c>
      <c r="E5" s="43" t="s">
        <v>24</v>
      </c>
      <c r="F5" s="42"/>
      <c r="G5" s="43" t="s">
        <v>19</v>
      </c>
      <c r="H5" s="44" t="s">
        <v>8</v>
      </c>
      <c r="I5" s="42" t="s">
        <v>21</v>
      </c>
      <c r="J5" s="38" t="s">
        <v>3</v>
      </c>
      <c r="K5" s="38" t="s">
        <v>3</v>
      </c>
      <c r="L5" s="38" t="s">
        <v>3</v>
      </c>
      <c r="M5" s="38" t="s">
        <v>3</v>
      </c>
      <c r="N5" s="38" t="s">
        <v>3</v>
      </c>
      <c r="P5" s="44"/>
      <c r="Q5" s="50" t="s">
        <v>19</v>
      </c>
      <c r="S5" s="42" t="s">
        <v>14</v>
      </c>
      <c r="U5" s="45" t="s">
        <v>12</v>
      </c>
      <c r="V5" s="45" t="s">
        <v>12</v>
      </c>
      <c r="W5" s="45" t="s">
        <v>12</v>
      </c>
      <c r="X5" s="45" t="s">
        <v>12</v>
      </c>
      <c r="Y5" s="45" t="s">
        <v>12</v>
      </c>
      <c r="Z5" s="45" t="s">
        <v>20</v>
      </c>
      <c r="AA5" s="45" t="s">
        <v>20</v>
      </c>
      <c r="AB5" s="46" t="s">
        <v>20</v>
      </c>
      <c r="AC5" s="46" t="s">
        <v>20</v>
      </c>
      <c r="AD5" s="46" t="s">
        <v>20</v>
      </c>
    </row>
    <row r="6" spans="1:30" x14ac:dyDescent="0.25">
      <c r="A6" s="40"/>
    </row>
    <row r="7" spans="1:30" s="5" customFormat="1" x14ac:dyDescent="0.25">
      <c r="A7" s="4">
        <v>45657</v>
      </c>
      <c r="B7" s="6">
        <v>1000</v>
      </c>
      <c r="C7" s="6">
        <v>1000</v>
      </c>
      <c r="D7" s="6">
        <v>1000</v>
      </c>
      <c r="E7" s="7">
        <v>0</v>
      </c>
      <c r="F7" s="6">
        <f>(B7+C7+D7)*0.1</f>
        <v>300</v>
      </c>
      <c r="G7" s="8">
        <v>0</v>
      </c>
      <c r="H7" s="9">
        <v>1000</v>
      </c>
      <c r="I7" s="6">
        <v>1000</v>
      </c>
      <c r="J7" s="54">
        <v>18.754200000000001</v>
      </c>
      <c r="K7" s="54">
        <v>19.478200000000001</v>
      </c>
      <c r="L7" s="54">
        <v>92.928399999999996</v>
      </c>
      <c r="M7" s="54">
        <v>90.151399999999995</v>
      </c>
      <c r="N7" s="54">
        <v>41.8962</v>
      </c>
      <c r="P7" s="9">
        <f t="shared" ref="P7:P35" si="0">B7+C7+D7+H7+I7</f>
        <v>5000</v>
      </c>
      <c r="Q7" s="51">
        <f>+B7+C7+D7</f>
        <v>3000</v>
      </c>
      <c r="S7" s="6"/>
      <c r="U7" s="10">
        <v>1.0016313214000001</v>
      </c>
      <c r="V7" s="10">
        <v>1.0059021922</v>
      </c>
      <c r="W7" s="10">
        <v>1.0097560976</v>
      </c>
      <c r="X7" s="10">
        <v>1.0174807198</v>
      </c>
      <c r="Y7" s="10">
        <v>1.0282392027</v>
      </c>
      <c r="Z7" s="5">
        <v>0.2</v>
      </c>
      <c r="AA7" s="5">
        <v>0.2</v>
      </c>
      <c r="AB7" s="5">
        <v>0.2</v>
      </c>
      <c r="AC7" s="5">
        <v>0.2</v>
      </c>
      <c r="AD7" s="5">
        <v>0.2</v>
      </c>
    </row>
    <row r="8" spans="1:30" x14ac:dyDescent="0.25">
      <c r="A8" s="40">
        <v>45659</v>
      </c>
      <c r="B8" s="37">
        <f>IF((E8=0)=TRUE,+B7*W8,(E8*AB7)+(B7*W8))</f>
        <v>1057.8090659045029</v>
      </c>
      <c r="C8" s="37">
        <f>IF((E8=0)=TRUE,+C7*X8,(E8*AC7)+(C7*X8))</f>
        <v>1062.7409446775093</v>
      </c>
      <c r="D8" s="37">
        <f>IF((E8=0)=TRUE,+D7*Y8,(E8*AD7)+(D7*Y8))</f>
        <v>1060.8306242570925</v>
      </c>
      <c r="E8" s="18">
        <v>300</v>
      </c>
      <c r="F8" s="37">
        <f>(B8+C8+D8)*0.1</f>
        <v>318.13806348391046</v>
      </c>
      <c r="G8" s="47">
        <f>(+B8+C8+D8-Q8)-G7</f>
        <v>1.3806348391044594</v>
      </c>
      <c r="H8" s="37">
        <f>IF((E8=0)=TRUE,+H7*U8,(E8*Z7)+(H7*U8))</f>
        <v>1060.2346141131052</v>
      </c>
      <c r="I8" s="37">
        <f>IF((E8=0)=TRUE,+I7*V8,(E8*AA7)+(I7*V8))</f>
        <v>1060.1642862276799</v>
      </c>
      <c r="J8" s="52">
        <v>18.758600000000001</v>
      </c>
      <c r="K8" s="52">
        <v>19.481400000000001</v>
      </c>
      <c r="L8" s="52">
        <v>92.724800000000002</v>
      </c>
      <c r="M8" s="52">
        <v>90.398499999999999</v>
      </c>
      <c r="N8" s="52">
        <v>41.930999999999997</v>
      </c>
      <c r="P8" s="20">
        <f t="shared" si="0"/>
        <v>5301.7795351798904</v>
      </c>
      <c r="Q8" s="49">
        <f t="shared" ref="Q8:Q35" si="1">+Q7+(E8*AB7)+(E8*AC7)+(E8*AD7)</f>
        <v>3180</v>
      </c>
      <c r="U8" s="48">
        <f t="shared" ref="U8:Y23" si="2">J8/J7</f>
        <v>1.0002346141131053</v>
      </c>
      <c r="V8" s="48">
        <f t="shared" si="2"/>
        <v>1.0001642862276801</v>
      </c>
      <c r="W8" s="48">
        <f t="shared" si="2"/>
        <v>0.99780906590450291</v>
      </c>
      <c r="X8" s="48">
        <f t="shared" si="2"/>
        <v>1.0027409446775093</v>
      </c>
      <c r="Y8" s="48">
        <f t="shared" si="2"/>
        <v>1.0008306242570923</v>
      </c>
      <c r="Z8" s="21">
        <f t="shared" ref="Z8:AD23" si="3">Z7</f>
        <v>0.2</v>
      </c>
      <c r="AA8" s="21">
        <f t="shared" si="3"/>
        <v>0.2</v>
      </c>
      <c r="AB8" s="21">
        <f t="shared" si="3"/>
        <v>0.2</v>
      </c>
      <c r="AC8" s="21">
        <f t="shared" si="3"/>
        <v>0.2</v>
      </c>
      <c r="AD8" s="21">
        <f t="shared" si="3"/>
        <v>0.2</v>
      </c>
    </row>
    <row r="9" spans="1:30" x14ac:dyDescent="0.25">
      <c r="A9" s="34">
        <v>45660</v>
      </c>
      <c r="B9" s="37">
        <f t="shared" ref="B9:B70" si="4">IF((E9=0)=TRUE,+B8*W9,(E9*AB8)+(B8*W9))</f>
        <v>1071.2192275545765</v>
      </c>
      <c r="C9" s="37">
        <f t="shared" ref="C9:C70" si="5">IF((E9=0)=TRUE,+C8*X9,(E9*AC8)+(C8*X9))</f>
        <v>1081.8259256184483</v>
      </c>
      <c r="D9" s="37">
        <f t="shared" ref="D9:D70" si="6">IF((E9=0)=TRUE,+D8*Y9,(E9*AD8)+(D8*Y9))</f>
        <v>1065.3060943730229</v>
      </c>
      <c r="E9" s="18">
        <v>0</v>
      </c>
      <c r="F9" s="37">
        <f>(B9+C9+D9)*0.1</f>
        <v>321.83512475460481</v>
      </c>
      <c r="G9" s="47">
        <f t="shared" ref="G9:G35" si="7">(+B9+C9+D9-Q9)-G8</f>
        <v>36.970612706943484</v>
      </c>
      <c r="H9" s="37">
        <f t="shared" ref="H9:H70" si="8">IF((E9=0)=TRUE,+H8*U9,(E9*Z8)+(H8*U9))</f>
        <v>1060.3702619265812</v>
      </c>
      <c r="I9" s="37">
        <f t="shared" ref="I9:I70" si="9">IF((E9=0)=TRUE,+I8*V9,(E9*AA8)+(I8*V9))</f>
        <v>1058.4228684055888</v>
      </c>
      <c r="J9" s="53">
        <v>18.760999999999999</v>
      </c>
      <c r="K9" s="53">
        <v>19.449400000000001</v>
      </c>
      <c r="L9" s="53">
        <v>93.900300000000001</v>
      </c>
      <c r="M9" s="53">
        <v>92.021900000000002</v>
      </c>
      <c r="N9" s="53">
        <v>42.107900000000001</v>
      </c>
      <c r="P9" s="20">
        <f t="shared" si="0"/>
        <v>5337.1443778782177</v>
      </c>
      <c r="Q9" s="49">
        <f t="shared" si="1"/>
        <v>3180</v>
      </c>
      <c r="U9" s="48">
        <f t="shared" si="2"/>
        <v>1.0001279413175823</v>
      </c>
      <c r="V9" s="48">
        <f t="shared" si="2"/>
        <v>0.99835740757851077</v>
      </c>
      <c r="W9" s="48">
        <f t="shared" si="2"/>
        <v>1.0126772988456163</v>
      </c>
      <c r="X9" s="48">
        <f t="shared" si="2"/>
        <v>1.0179582625817907</v>
      </c>
      <c r="Y9" s="48">
        <f t="shared" si="2"/>
        <v>1.0042188357062793</v>
      </c>
      <c r="Z9" s="21">
        <f t="shared" si="3"/>
        <v>0.2</v>
      </c>
      <c r="AA9" s="21">
        <f t="shared" si="3"/>
        <v>0.2</v>
      </c>
      <c r="AB9" s="21">
        <f t="shared" si="3"/>
        <v>0.2</v>
      </c>
      <c r="AC9" s="21">
        <f t="shared" si="3"/>
        <v>0.2</v>
      </c>
      <c r="AD9" s="21">
        <f t="shared" si="3"/>
        <v>0.2</v>
      </c>
    </row>
    <row r="10" spans="1:30" x14ac:dyDescent="0.25">
      <c r="A10" s="34">
        <v>45663</v>
      </c>
      <c r="B10" s="37">
        <f t="shared" si="4"/>
        <v>1077.2369734247711</v>
      </c>
      <c r="C10" s="37">
        <f t="shared" si="5"/>
        <v>1086.5354509140873</v>
      </c>
      <c r="D10" s="37">
        <f t="shared" si="6"/>
        <v>1074.8262719005786</v>
      </c>
      <c r="E10" s="18">
        <v>0</v>
      </c>
      <c r="F10" s="37">
        <f>(B10+C10+D10)*0.1</f>
        <v>323.85986962394372</v>
      </c>
      <c r="G10" s="47">
        <f>(+B10+C10+D10-Q10)-G9</f>
        <v>21.628083532493747</v>
      </c>
      <c r="H10" s="37">
        <f t="shared" si="8"/>
        <v>1060.7772053670092</v>
      </c>
      <c r="I10" s="37">
        <f t="shared" si="9"/>
        <v>1057.5630433559311</v>
      </c>
      <c r="J10" s="52">
        <v>18.7682</v>
      </c>
      <c r="K10" s="52">
        <v>19.433599999999998</v>
      </c>
      <c r="L10" s="52">
        <v>94.427800000000005</v>
      </c>
      <c r="M10" s="52">
        <v>92.422499999999999</v>
      </c>
      <c r="N10" s="52">
        <v>42.484200000000001</v>
      </c>
      <c r="P10" s="20">
        <f>B10+C10+D10+H10+I10</f>
        <v>5356.9389449623777</v>
      </c>
      <c r="Q10" s="49">
        <f>+Q9+(E10*AB9)+(E10*AC9)+(E10*AD9)</f>
        <v>3180</v>
      </c>
      <c r="U10" s="48">
        <f t="shared" si="2"/>
        <v>1.0003837748520867</v>
      </c>
      <c r="V10" s="48">
        <f t="shared" si="2"/>
        <v>0.99918763560829627</v>
      </c>
      <c r="W10" s="48">
        <f t="shared" si="2"/>
        <v>1.0056176604334597</v>
      </c>
      <c r="X10" s="48">
        <f t="shared" si="2"/>
        <v>1.004353311548664</v>
      </c>
      <c r="Y10" s="48">
        <f t="shared" si="2"/>
        <v>1.008936565347595</v>
      </c>
      <c r="Z10" s="21">
        <f t="shared" si="3"/>
        <v>0.2</v>
      </c>
      <c r="AA10" s="21">
        <f t="shared" si="3"/>
        <v>0.2</v>
      </c>
      <c r="AB10" s="21">
        <f t="shared" si="3"/>
        <v>0.2</v>
      </c>
      <c r="AC10" s="21">
        <f t="shared" si="3"/>
        <v>0.2</v>
      </c>
      <c r="AD10" s="21">
        <f t="shared" si="3"/>
        <v>0.2</v>
      </c>
    </row>
    <row r="11" spans="1:30" x14ac:dyDescent="0.25">
      <c r="A11" s="34" t="s">
        <v>25</v>
      </c>
      <c r="B11" s="37">
        <f t="shared" si="4"/>
        <v>0</v>
      </c>
      <c r="C11" s="37">
        <f t="shared" si="5"/>
        <v>0</v>
      </c>
      <c r="D11" s="37">
        <f t="shared" si="6"/>
        <v>0</v>
      </c>
      <c r="E11" s="18">
        <v>0</v>
      </c>
      <c r="F11" s="37">
        <f t="shared" ref="F11:F35" si="10">(B11+C11+D11)*0.1</f>
        <v>0</v>
      </c>
      <c r="G11" s="47">
        <f t="shared" si="7"/>
        <v>-3201.6280835324937</v>
      </c>
      <c r="H11" s="37">
        <f t="shared" si="8"/>
        <v>0</v>
      </c>
      <c r="I11" s="37">
        <f t="shared" si="9"/>
        <v>0</v>
      </c>
      <c r="P11" s="20">
        <f t="shared" si="0"/>
        <v>0</v>
      </c>
      <c r="Q11" s="49">
        <f t="shared" si="1"/>
        <v>3180</v>
      </c>
      <c r="U11" s="48">
        <f t="shared" si="2"/>
        <v>0</v>
      </c>
      <c r="V11" s="48">
        <f t="shared" si="2"/>
        <v>0</v>
      </c>
      <c r="W11" s="48">
        <f t="shared" si="2"/>
        <v>0</v>
      </c>
      <c r="X11" s="48">
        <f t="shared" si="2"/>
        <v>0</v>
      </c>
      <c r="Y11" s="48">
        <f t="shared" si="2"/>
        <v>0</v>
      </c>
      <c r="Z11" s="21">
        <f t="shared" si="3"/>
        <v>0.2</v>
      </c>
      <c r="AA11" s="21">
        <f t="shared" si="3"/>
        <v>0.2</v>
      </c>
      <c r="AB11" s="21">
        <f t="shared" si="3"/>
        <v>0.2</v>
      </c>
      <c r="AC11" s="21">
        <f t="shared" si="3"/>
        <v>0.2</v>
      </c>
      <c r="AD11" s="21">
        <f t="shared" si="3"/>
        <v>0.2</v>
      </c>
    </row>
    <row r="12" spans="1:30" x14ac:dyDescent="0.25">
      <c r="A12" s="34" t="s">
        <v>25</v>
      </c>
      <c r="B12" s="37" t="e">
        <f t="shared" si="4"/>
        <v>#DIV/0!</v>
      </c>
      <c r="C12" s="37" t="e">
        <f t="shared" si="5"/>
        <v>#DIV/0!</v>
      </c>
      <c r="D12" s="37" t="e">
        <f t="shared" si="6"/>
        <v>#DIV/0!</v>
      </c>
      <c r="E12" s="18">
        <v>0</v>
      </c>
      <c r="F12" s="37" t="e">
        <f t="shared" si="10"/>
        <v>#DIV/0!</v>
      </c>
      <c r="G12" s="47" t="e">
        <f t="shared" si="7"/>
        <v>#DIV/0!</v>
      </c>
      <c r="H12" s="37" t="e">
        <f t="shared" si="8"/>
        <v>#DIV/0!</v>
      </c>
      <c r="I12" s="37" t="e">
        <f t="shared" si="9"/>
        <v>#DIV/0!</v>
      </c>
      <c r="P12" s="20" t="e">
        <f t="shared" si="0"/>
        <v>#DIV/0!</v>
      </c>
      <c r="Q12" s="49">
        <f t="shared" si="1"/>
        <v>3180</v>
      </c>
      <c r="U12" s="48" t="e">
        <f t="shared" si="2"/>
        <v>#DIV/0!</v>
      </c>
      <c r="V12" s="48" t="e">
        <f t="shared" si="2"/>
        <v>#DIV/0!</v>
      </c>
      <c r="W12" s="48" t="e">
        <f t="shared" si="2"/>
        <v>#DIV/0!</v>
      </c>
      <c r="X12" s="48" t="e">
        <f t="shared" si="2"/>
        <v>#DIV/0!</v>
      </c>
      <c r="Y12" s="48" t="e">
        <f t="shared" si="2"/>
        <v>#DIV/0!</v>
      </c>
      <c r="Z12" s="21">
        <f t="shared" si="3"/>
        <v>0.2</v>
      </c>
      <c r="AA12" s="21">
        <f t="shared" si="3"/>
        <v>0.2</v>
      </c>
      <c r="AB12" s="21">
        <f t="shared" si="3"/>
        <v>0.2</v>
      </c>
      <c r="AC12" s="21">
        <f t="shared" si="3"/>
        <v>0.2</v>
      </c>
      <c r="AD12" s="21">
        <f t="shared" si="3"/>
        <v>0.2</v>
      </c>
    </row>
    <row r="13" spans="1:30" x14ac:dyDescent="0.25">
      <c r="A13" s="34" t="s">
        <v>25</v>
      </c>
      <c r="B13" s="37" t="e">
        <f t="shared" si="4"/>
        <v>#DIV/0!</v>
      </c>
      <c r="C13" s="37" t="e">
        <f t="shared" si="5"/>
        <v>#DIV/0!</v>
      </c>
      <c r="D13" s="37" t="e">
        <f t="shared" si="6"/>
        <v>#DIV/0!</v>
      </c>
      <c r="E13" s="18">
        <v>0</v>
      </c>
      <c r="F13" s="37" t="e">
        <f t="shared" si="10"/>
        <v>#DIV/0!</v>
      </c>
      <c r="G13" s="47" t="e">
        <f t="shared" si="7"/>
        <v>#DIV/0!</v>
      </c>
      <c r="H13" s="37" t="e">
        <f t="shared" si="8"/>
        <v>#DIV/0!</v>
      </c>
      <c r="I13" s="37" t="e">
        <f t="shared" si="9"/>
        <v>#DIV/0!</v>
      </c>
      <c r="P13" s="20" t="e">
        <f t="shared" si="0"/>
        <v>#DIV/0!</v>
      </c>
      <c r="Q13" s="49">
        <f t="shared" si="1"/>
        <v>3180</v>
      </c>
      <c r="U13" s="48" t="e">
        <f t="shared" si="2"/>
        <v>#DIV/0!</v>
      </c>
      <c r="V13" s="48" t="e">
        <f t="shared" si="2"/>
        <v>#DIV/0!</v>
      </c>
      <c r="W13" s="48" t="e">
        <f t="shared" si="2"/>
        <v>#DIV/0!</v>
      </c>
      <c r="X13" s="48" t="e">
        <f t="shared" si="2"/>
        <v>#DIV/0!</v>
      </c>
      <c r="Y13" s="48" t="e">
        <f t="shared" si="2"/>
        <v>#DIV/0!</v>
      </c>
      <c r="Z13" s="21">
        <f t="shared" si="3"/>
        <v>0.2</v>
      </c>
      <c r="AA13" s="21">
        <f t="shared" si="3"/>
        <v>0.2</v>
      </c>
      <c r="AB13" s="21">
        <f t="shared" si="3"/>
        <v>0.2</v>
      </c>
      <c r="AC13" s="21">
        <f t="shared" si="3"/>
        <v>0.2</v>
      </c>
      <c r="AD13" s="21">
        <f t="shared" si="3"/>
        <v>0.2</v>
      </c>
    </row>
    <row r="14" spans="1:30" x14ac:dyDescent="0.25">
      <c r="A14" s="34" t="s">
        <v>25</v>
      </c>
      <c r="B14" s="37" t="e">
        <f t="shared" si="4"/>
        <v>#DIV/0!</v>
      </c>
      <c r="C14" s="37" t="e">
        <f t="shared" si="5"/>
        <v>#DIV/0!</v>
      </c>
      <c r="D14" s="37" t="e">
        <f t="shared" si="6"/>
        <v>#DIV/0!</v>
      </c>
      <c r="E14" s="18">
        <v>0</v>
      </c>
      <c r="F14" s="37" t="e">
        <f t="shared" si="10"/>
        <v>#DIV/0!</v>
      </c>
      <c r="G14" s="47" t="e">
        <f t="shared" si="7"/>
        <v>#DIV/0!</v>
      </c>
      <c r="H14" s="37" t="e">
        <f t="shared" si="8"/>
        <v>#DIV/0!</v>
      </c>
      <c r="I14" s="37" t="e">
        <f t="shared" si="9"/>
        <v>#DIV/0!</v>
      </c>
      <c r="P14" s="20" t="e">
        <f t="shared" si="0"/>
        <v>#DIV/0!</v>
      </c>
      <c r="Q14" s="49">
        <f t="shared" si="1"/>
        <v>3180</v>
      </c>
      <c r="U14" s="48" t="e">
        <f t="shared" si="2"/>
        <v>#DIV/0!</v>
      </c>
      <c r="V14" s="48" t="e">
        <f t="shared" si="2"/>
        <v>#DIV/0!</v>
      </c>
      <c r="W14" s="48" t="e">
        <f t="shared" si="2"/>
        <v>#DIV/0!</v>
      </c>
      <c r="X14" s="48" t="e">
        <f t="shared" si="2"/>
        <v>#DIV/0!</v>
      </c>
      <c r="Y14" s="48" t="e">
        <f t="shared" si="2"/>
        <v>#DIV/0!</v>
      </c>
      <c r="Z14" s="21">
        <f t="shared" si="3"/>
        <v>0.2</v>
      </c>
      <c r="AA14" s="21">
        <f t="shared" si="3"/>
        <v>0.2</v>
      </c>
      <c r="AB14" s="21">
        <f t="shared" si="3"/>
        <v>0.2</v>
      </c>
      <c r="AC14" s="21">
        <f t="shared" si="3"/>
        <v>0.2</v>
      </c>
      <c r="AD14" s="21">
        <f t="shared" si="3"/>
        <v>0.2</v>
      </c>
    </row>
    <row r="15" spans="1:30" x14ac:dyDescent="0.25">
      <c r="A15" s="34" t="s">
        <v>25</v>
      </c>
      <c r="B15" s="37" t="e">
        <f t="shared" si="4"/>
        <v>#DIV/0!</v>
      </c>
      <c r="C15" s="37" t="e">
        <f t="shared" si="5"/>
        <v>#DIV/0!</v>
      </c>
      <c r="D15" s="37" t="e">
        <f t="shared" si="6"/>
        <v>#DIV/0!</v>
      </c>
      <c r="E15" s="18">
        <v>0</v>
      </c>
      <c r="F15" s="37" t="e">
        <f t="shared" si="10"/>
        <v>#DIV/0!</v>
      </c>
      <c r="G15" s="47" t="e">
        <f t="shared" si="7"/>
        <v>#DIV/0!</v>
      </c>
      <c r="H15" s="37" t="e">
        <f t="shared" si="8"/>
        <v>#DIV/0!</v>
      </c>
      <c r="I15" s="37" t="e">
        <f t="shared" si="9"/>
        <v>#DIV/0!</v>
      </c>
      <c r="P15" s="20" t="e">
        <f t="shared" si="0"/>
        <v>#DIV/0!</v>
      </c>
      <c r="Q15" s="49">
        <f t="shared" si="1"/>
        <v>3180</v>
      </c>
      <c r="U15" s="48" t="e">
        <f t="shared" si="2"/>
        <v>#DIV/0!</v>
      </c>
      <c r="V15" s="48" t="e">
        <f t="shared" si="2"/>
        <v>#DIV/0!</v>
      </c>
      <c r="W15" s="48" t="e">
        <f t="shared" si="2"/>
        <v>#DIV/0!</v>
      </c>
      <c r="X15" s="48" t="e">
        <f t="shared" si="2"/>
        <v>#DIV/0!</v>
      </c>
      <c r="Y15" s="48" t="e">
        <f t="shared" si="2"/>
        <v>#DIV/0!</v>
      </c>
      <c r="Z15" s="21">
        <f t="shared" si="3"/>
        <v>0.2</v>
      </c>
      <c r="AA15" s="21">
        <f t="shared" si="3"/>
        <v>0.2</v>
      </c>
      <c r="AB15" s="21">
        <f t="shared" si="3"/>
        <v>0.2</v>
      </c>
      <c r="AC15" s="21">
        <f t="shared" si="3"/>
        <v>0.2</v>
      </c>
      <c r="AD15" s="21">
        <f t="shared" si="3"/>
        <v>0.2</v>
      </c>
    </row>
    <row r="16" spans="1:30" x14ac:dyDescent="0.25">
      <c r="A16" s="34" t="s">
        <v>25</v>
      </c>
      <c r="B16" s="37" t="e">
        <f t="shared" si="4"/>
        <v>#DIV/0!</v>
      </c>
      <c r="C16" s="37" t="e">
        <f t="shared" si="5"/>
        <v>#DIV/0!</v>
      </c>
      <c r="D16" s="37" t="e">
        <f t="shared" si="6"/>
        <v>#DIV/0!</v>
      </c>
      <c r="E16" s="18">
        <v>0</v>
      </c>
      <c r="F16" s="37" t="e">
        <f t="shared" si="10"/>
        <v>#DIV/0!</v>
      </c>
      <c r="G16" s="47" t="e">
        <f t="shared" si="7"/>
        <v>#DIV/0!</v>
      </c>
      <c r="H16" s="37" t="e">
        <f t="shared" si="8"/>
        <v>#DIV/0!</v>
      </c>
      <c r="I16" s="37" t="e">
        <f t="shared" si="9"/>
        <v>#DIV/0!</v>
      </c>
      <c r="P16" s="20" t="e">
        <f t="shared" si="0"/>
        <v>#DIV/0!</v>
      </c>
      <c r="Q16" s="49">
        <f t="shared" si="1"/>
        <v>3180</v>
      </c>
      <c r="U16" s="48" t="e">
        <f t="shared" si="2"/>
        <v>#DIV/0!</v>
      </c>
      <c r="V16" s="48" t="e">
        <f t="shared" si="2"/>
        <v>#DIV/0!</v>
      </c>
      <c r="W16" s="48" t="e">
        <f t="shared" si="2"/>
        <v>#DIV/0!</v>
      </c>
      <c r="X16" s="48" t="e">
        <f t="shared" si="2"/>
        <v>#DIV/0!</v>
      </c>
      <c r="Y16" s="48" t="e">
        <f t="shared" si="2"/>
        <v>#DIV/0!</v>
      </c>
      <c r="Z16" s="21">
        <f t="shared" si="3"/>
        <v>0.2</v>
      </c>
      <c r="AA16" s="21">
        <f t="shared" si="3"/>
        <v>0.2</v>
      </c>
      <c r="AB16" s="21">
        <f t="shared" si="3"/>
        <v>0.2</v>
      </c>
      <c r="AC16" s="21">
        <f t="shared" si="3"/>
        <v>0.2</v>
      </c>
      <c r="AD16" s="21">
        <f t="shared" si="3"/>
        <v>0.2</v>
      </c>
    </row>
    <row r="17" spans="1:30" x14ac:dyDescent="0.25">
      <c r="A17" s="34" t="s">
        <v>25</v>
      </c>
      <c r="B17" s="37" t="e">
        <f t="shared" si="4"/>
        <v>#DIV/0!</v>
      </c>
      <c r="C17" s="37" t="e">
        <f t="shared" si="5"/>
        <v>#DIV/0!</v>
      </c>
      <c r="D17" s="37" t="e">
        <f t="shared" si="6"/>
        <v>#DIV/0!</v>
      </c>
      <c r="E17" s="18">
        <v>0</v>
      </c>
      <c r="F17" s="37" t="e">
        <f t="shared" si="10"/>
        <v>#DIV/0!</v>
      </c>
      <c r="G17" s="47" t="e">
        <f t="shared" si="7"/>
        <v>#DIV/0!</v>
      </c>
      <c r="H17" s="37" t="e">
        <f t="shared" si="8"/>
        <v>#DIV/0!</v>
      </c>
      <c r="I17" s="37" t="e">
        <f t="shared" si="9"/>
        <v>#DIV/0!</v>
      </c>
      <c r="P17" s="20" t="e">
        <f t="shared" si="0"/>
        <v>#DIV/0!</v>
      </c>
      <c r="Q17" s="49">
        <f t="shared" si="1"/>
        <v>3180</v>
      </c>
      <c r="U17" s="48" t="e">
        <f t="shared" si="2"/>
        <v>#DIV/0!</v>
      </c>
      <c r="V17" s="48" t="e">
        <f t="shared" si="2"/>
        <v>#DIV/0!</v>
      </c>
      <c r="W17" s="48" t="e">
        <f t="shared" si="2"/>
        <v>#DIV/0!</v>
      </c>
      <c r="X17" s="48" t="e">
        <f t="shared" si="2"/>
        <v>#DIV/0!</v>
      </c>
      <c r="Y17" s="48" t="e">
        <f t="shared" si="2"/>
        <v>#DIV/0!</v>
      </c>
      <c r="Z17" s="21">
        <f t="shared" si="3"/>
        <v>0.2</v>
      </c>
      <c r="AA17" s="21">
        <f t="shared" si="3"/>
        <v>0.2</v>
      </c>
      <c r="AB17" s="21">
        <f t="shared" si="3"/>
        <v>0.2</v>
      </c>
      <c r="AC17" s="21">
        <f t="shared" si="3"/>
        <v>0.2</v>
      </c>
      <c r="AD17" s="21">
        <f t="shared" si="3"/>
        <v>0.2</v>
      </c>
    </row>
    <row r="18" spans="1:30" x14ac:dyDescent="0.25">
      <c r="A18" s="34" t="s">
        <v>25</v>
      </c>
      <c r="B18" s="37" t="e">
        <f t="shared" si="4"/>
        <v>#DIV/0!</v>
      </c>
      <c r="C18" s="37" t="e">
        <f t="shared" si="5"/>
        <v>#DIV/0!</v>
      </c>
      <c r="D18" s="37" t="e">
        <f t="shared" si="6"/>
        <v>#DIV/0!</v>
      </c>
      <c r="E18" s="18">
        <v>0</v>
      </c>
      <c r="F18" s="37" t="e">
        <f t="shared" si="10"/>
        <v>#DIV/0!</v>
      </c>
      <c r="G18" s="47" t="e">
        <f t="shared" si="7"/>
        <v>#DIV/0!</v>
      </c>
      <c r="H18" s="37" t="e">
        <f t="shared" si="8"/>
        <v>#DIV/0!</v>
      </c>
      <c r="I18" s="37" t="e">
        <f t="shared" si="9"/>
        <v>#DIV/0!</v>
      </c>
      <c r="P18" s="20" t="e">
        <f t="shared" si="0"/>
        <v>#DIV/0!</v>
      </c>
      <c r="Q18" s="49">
        <f t="shared" si="1"/>
        <v>3180</v>
      </c>
      <c r="U18" s="48" t="e">
        <f t="shared" si="2"/>
        <v>#DIV/0!</v>
      </c>
      <c r="V18" s="48" t="e">
        <f t="shared" si="2"/>
        <v>#DIV/0!</v>
      </c>
      <c r="W18" s="48" t="e">
        <f t="shared" si="2"/>
        <v>#DIV/0!</v>
      </c>
      <c r="X18" s="48" t="e">
        <f t="shared" si="2"/>
        <v>#DIV/0!</v>
      </c>
      <c r="Y18" s="48" t="e">
        <f t="shared" si="2"/>
        <v>#DIV/0!</v>
      </c>
      <c r="Z18" s="21">
        <f t="shared" si="3"/>
        <v>0.2</v>
      </c>
      <c r="AA18" s="21">
        <f t="shared" si="3"/>
        <v>0.2</v>
      </c>
      <c r="AB18" s="21">
        <f t="shared" si="3"/>
        <v>0.2</v>
      </c>
      <c r="AC18" s="21">
        <f t="shared" si="3"/>
        <v>0.2</v>
      </c>
      <c r="AD18" s="21">
        <f t="shared" si="3"/>
        <v>0.2</v>
      </c>
    </row>
    <row r="19" spans="1:30" x14ac:dyDescent="0.25">
      <c r="A19" s="34" t="s">
        <v>25</v>
      </c>
      <c r="B19" s="37" t="e">
        <f t="shared" si="4"/>
        <v>#DIV/0!</v>
      </c>
      <c r="C19" s="37" t="e">
        <f t="shared" si="5"/>
        <v>#DIV/0!</v>
      </c>
      <c r="D19" s="37" t="e">
        <f t="shared" si="6"/>
        <v>#DIV/0!</v>
      </c>
      <c r="E19" s="18">
        <v>0</v>
      </c>
      <c r="F19" s="37" t="e">
        <f t="shared" si="10"/>
        <v>#DIV/0!</v>
      </c>
      <c r="G19" s="47" t="e">
        <f t="shared" si="7"/>
        <v>#DIV/0!</v>
      </c>
      <c r="H19" s="37" t="e">
        <f t="shared" si="8"/>
        <v>#DIV/0!</v>
      </c>
      <c r="I19" s="37" t="e">
        <f t="shared" si="9"/>
        <v>#DIV/0!</v>
      </c>
      <c r="P19" s="20" t="e">
        <f t="shared" si="0"/>
        <v>#DIV/0!</v>
      </c>
      <c r="Q19" s="49">
        <f t="shared" si="1"/>
        <v>3180</v>
      </c>
      <c r="U19" s="48" t="e">
        <f t="shared" si="2"/>
        <v>#DIV/0!</v>
      </c>
      <c r="V19" s="48" t="e">
        <f t="shared" si="2"/>
        <v>#DIV/0!</v>
      </c>
      <c r="W19" s="48" t="e">
        <f t="shared" si="2"/>
        <v>#DIV/0!</v>
      </c>
      <c r="X19" s="48" t="e">
        <f t="shared" si="2"/>
        <v>#DIV/0!</v>
      </c>
      <c r="Y19" s="48" t="e">
        <f t="shared" si="2"/>
        <v>#DIV/0!</v>
      </c>
      <c r="Z19" s="21">
        <f t="shared" si="3"/>
        <v>0.2</v>
      </c>
      <c r="AA19" s="21">
        <f t="shared" si="3"/>
        <v>0.2</v>
      </c>
      <c r="AB19" s="21">
        <f t="shared" si="3"/>
        <v>0.2</v>
      </c>
      <c r="AC19" s="21">
        <f t="shared" si="3"/>
        <v>0.2</v>
      </c>
      <c r="AD19" s="21">
        <f t="shared" si="3"/>
        <v>0.2</v>
      </c>
    </row>
    <row r="20" spans="1:30" x14ac:dyDescent="0.25">
      <c r="A20" s="34" t="s">
        <v>25</v>
      </c>
      <c r="B20" s="37" t="e">
        <f t="shared" si="4"/>
        <v>#DIV/0!</v>
      </c>
      <c r="C20" s="37" t="e">
        <f t="shared" si="5"/>
        <v>#DIV/0!</v>
      </c>
      <c r="D20" s="37" t="e">
        <f t="shared" si="6"/>
        <v>#DIV/0!</v>
      </c>
      <c r="E20" s="18">
        <v>0</v>
      </c>
      <c r="F20" s="37" t="e">
        <f t="shared" si="10"/>
        <v>#DIV/0!</v>
      </c>
      <c r="G20" s="47" t="e">
        <f t="shared" si="7"/>
        <v>#DIV/0!</v>
      </c>
      <c r="H20" s="37" t="e">
        <f t="shared" si="8"/>
        <v>#DIV/0!</v>
      </c>
      <c r="I20" s="37" t="e">
        <f t="shared" si="9"/>
        <v>#DIV/0!</v>
      </c>
      <c r="P20" s="20" t="e">
        <f t="shared" si="0"/>
        <v>#DIV/0!</v>
      </c>
      <c r="Q20" s="49">
        <f t="shared" si="1"/>
        <v>3180</v>
      </c>
      <c r="U20" s="48" t="e">
        <f t="shared" si="2"/>
        <v>#DIV/0!</v>
      </c>
      <c r="V20" s="48" t="e">
        <f t="shared" si="2"/>
        <v>#DIV/0!</v>
      </c>
      <c r="W20" s="48" t="e">
        <f t="shared" si="2"/>
        <v>#DIV/0!</v>
      </c>
      <c r="X20" s="48" t="e">
        <f t="shared" si="2"/>
        <v>#DIV/0!</v>
      </c>
      <c r="Y20" s="48" t="e">
        <f t="shared" si="2"/>
        <v>#DIV/0!</v>
      </c>
      <c r="Z20" s="21">
        <f t="shared" si="3"/>
        <v>0.2</v>
      </c>
      <c r="AA20" s="21">
        <f t="shared" si="3"/>
        <v>0.2</v>
      </c>
      <c r="AB20" s="21">
        <f t="shared" si="3"/>
        <v>0.2</v>
      </c>
      <c r="AC20" s="21">
        <f t="shared" si="3"/>
        <v>0.2</v>
      </c>
      <c r="AD20" s="21">
        <f t="shared" si="3"/>
        <v>0.2</v>
      </c>
    </row>
    <row r="21" spans="1:30" x14ac:dyDescent="0.25">
      <c r="A21" s="34" t="s">
        <v>25</v>
      </c>
      <c r="B21" s="37" t="e">
        <f t="shared" si="4"/>
        <v>#DIV/0!</v>
      </c>
      <c r="C21" s="37" t="e">
        <f t="shared" si="5"/>
        <v>#DIV/0!</v>
      </c>
      <c r="D21" s="37" t="e">
        <f t="shared" si="6"/>
        <v>#DIV/0!</v>
      </c>
      <c r="E21" s="18">
        <v>0</v>
      </c>
      <c r="F21" s="37" t="e">
        <f t="shared" si="10"/>
        <v>#DIV/0!</v>
      </c>
      <c r="G21" s="47" t="e">
        <f t="shared" si="7"/>
        <v>#DIV/0!</v>
      </c>
      <c r="H21" s="37" t="e">
        <f t="shared" si="8"/>
        <v>#DIV/0!</v>
      </c>
      <c r="I21" s="37" t="e">
        <f t="shared" si="9"/>
        <v>#DIV/0!</v>
      </c>
      <c r="P21" s="20" t="e">
        <f t="shared" si="0"/>
        <v>#DIV/0!</v>
      </c>
      <c r="Q21" s="49">
        <f t="shared" si="1"/>
        <v>3180</v>
      </c>
      <c r="U21" s="48" t="e">
        <f t="shared" si="2"/>
        <v>#DIV/0!</v>
      </c>
      <c r="V21" s="48" t="e">
        <f t="shared" si="2"/>
        <v>#DIV/0!</v>
      </c>
      <c r="W21" s="48" t="e">
        <f t="shared" si="2"/>
        <v>#DIV/0!</v>
      </c>
      <c r="X21" s="48" t="e">
        <f t="shared" si="2"/>
        <v>#DIV/0!</v>
      </c>
      <c r="Y21" s="48" t="e">
        <f t="shared" si="2"/>
        <v>#DIV/0!</v>
      </c>
      <c r="Z21" s="21">
        <f t="shared" si="3"/>
        <v>0.2</v>
      </c>
      <c r="AA21" s="21">
        <f t="shared" si="3"/>
        <v>0.2</v>
      </c>
      <c r="AB21" s="21">
        <f t="shared" si="3"/>
        <v>0.2</v>
      </c>
      <c r="AC21" s="21">
        <f t="shared" si="3"/>
        <v>0.2</v>
      </c>
      <c r="AD21" s="21">
        <f t="shared" si="3"/>
        <v>0.2</v>
      </c>
    </row>
    <row r="22" spans="1:30" x14ac:dyDescent="0.25">
      <c r="A22" s="34" t="s">
        <v>25</v>
      </c>
      <c r="B22" s="37" t="e">
        <f t="shared" si="4"/>
        <v>#DIV/0!</v>
      </c>
      <c r="C22" s="37" t="e">
        <f t="shared" si="5"/>
        <v>#DIV/0!</v>
      </c>
      <c r="D22" s="37" t="e">
        <f t="shared" si="6"/>
        <v>#DIV/0!</v>
      </c>
      <c r="E22" s="18">
        <v>0</v>
      </c>
      <c r="F22" s="37" t="e">
        <f t="shared" si="10"/>
        <v>#DIV/0!</v>
      </c>
      <c r="G22" s="47" t="e">
        <f t="shared" si="7"/>
        <v>#DIV/0!</v>
      </c>
      <c r="H22" s="37" t="e">
        <f t="shared" si="8"/>
        <v>#DIV/0!</v>
      </c>
      <c r="I22" s="37" t="e">
        <f t="shared" si="9"/>
        <v>#DIV/0!</v>
      </c>
      <c r="P22" s="20" t="e">
        <f t="shared" si="0"/>
        <v>#DIV/0!</v>
      </c>
      <c r="Q22" s="49">
        <f t="shared" si="1"/>
        <v>3180</v>
      </c>
      <c r="U22" s="48" t="e">
        <f t="shared" si="2"/>
        <v>#DIV/0!</v>
      </c>
      <c r="V22" s="48" t="e">
        <f t="shared" si="2"/>
        <v>#DIV/0!</v>
      </c>
      <c r="W22" s="48" t="e">
        <f t="shared" si="2"/>
        <v>#DIV/0!</v>
      </c>
      <c r="X22" s="48" t="e">
        <f t="shared" si="2"/>
        <v>#DIV/0!</v>
      </c>
      <c r="Y22" s="48" t="e">
        <f t="shared" si="2"/>
        <v>#DIV/0!</v>
      </c>
      <c r="Z22" s="21">
        <f t="shared" si="3"/>
        <v>0.2</v>
      </c>
      <c r="AA22" s="21">
        <f t="shared" si="3"/>
        <v>0.2</v>
      </c>
      <c r="AB22" s="21">
        <f t="shared" si="3"/>
        <v>0.2</v>
      </c>
      <c r="AC22" s="21">
        <f t="shared" si="3"/>
        <v>0.2</v>
      </c>
      <c r="AD22" s="21">
        <f t="shared" si="3"/>
        <v>0.2</v>
      </c>
    </row>
    <row r="23" spans="1:30" x14ac:dyDescent="0.25">
      <c r="A23" s="34" t="s">
        <v>25</v>
      </c>
      <c r="B23" s="37" t="e">
        <f t="shared" si="4"/>
        <v>#DIV/0!</v>
      </c>
      <c r="C23" s="37" t="e">
        <f t="shared" si="5"/>
        <v>#DIV/0!</v>
      </c>
      <c r="D23" s="37" t="e">
        <f t="shared" si="6"/>
        <v>#DIV/0!</v>
      </c>
      <c r="E23" s="18">
        <v>0</v>
      </c>
      <c r="F23" s="37" t="e">
        <f t="shared" si="10"/>
        <v>#DIV/0!</v>
      </c>
      <c r="G23" s="47" t="e">
        <f t="shared" si="7"/>
        <v>#DIV/0!</v>
      </c>
      <c r="H23" s="37" t="e">
        <f t="shared" si="8"/>
        <v>#DIV/0!</v>
      </c>
      <c r="I23" s="37" t="e">
        <f t="shared" si="9"/>
        <v>#DIV/0!</v>
      </c>
      <c r="P23" s="20" t="e">
        <f t="shared" si="0"/>
        <v>#DIV/0!</v>
      </c>
      <c r="Q23" s="49">
        <f t="shared" si="1"/>
        <v>3180</v>
      </c>
      <c r="U23" s="48" t="e">
        <f t="shared" si="2"/>
        <v>#DIV/0!</v>
      </c>
      <c r="V23" s="48" t="e">
        <f t="shared" si="2"/>
        <v>#DIV/0!</v>
      </c>
      <c r="W23" s="48" t="e">
        <f t="shared" si="2"/>
        <v>#DIV/0!</v>
      </c>
      <c r="X23" s="48" t="e">
        <f t="shared" si="2"/>
        <v>#DIV/0!</v>
      </c>
      <c r="Y23" s="48" t="e">
        <f t="shared" si="2"/>
        <v>#DIV/0!</v>
      </c>
      <c r="Z23" s="21">
        <f t="shared" si="3"/>
        <v>0.2</v>
      </c>
      <c r="AA23" s="21">
        <f t="shared" si="3"/>
        <v>0.2</v>
      </c>
      <c r="AB23" s="21">
        <f t="shared" si="3"/>
        <v>0.2</v>
      </c>
      <c r="AC23" s="21">
        <f t="shared" si="3"/>
        <v>0.2</v>
      </c>
      <c r="AD23" s="21">
        <f t="shared" si="3"/>
        <v>0.2</v>
      </c>
    </row>
    <row r="24" spans="1:30" x14ac:dyDescent="0.25">
      <c r="A24" s="34" t="s">
        <v>25</v>
      </c>
      <c r="B24" s="37" t="e">
        <f t="shared" si="4"/>
        <v>#DIV/0!</v>
      </c>
      <c r="C24" s="37" t="e">
        <f t="shared" si="5"/>
        <v>#DIV/0!</v>
      </c>
      <c r="D24" s="37" t="e">
        <f t="shared" si="6"/>
        <v>#DIV/0!</v>
      </c>
      <c r="E24" s="18">
        <v>0</v>
      </c>
      <c r="F24" s="37" t="e">
        <f t="shared" si="10"/>
        <v>#DIV/0!</v>
      </c>
      <c r="G24" s="47" t="e">
        <f t="shared" si="7"/>
        <v>#DIV/0!</v>
      </c>
      <c r="H24" s="37" t="e">
        <f t="shared" si="8"/>
        <v>#DIV/0!</v>
      </c>
      <c r="I24" s="37" t="e">
        <f t="shared" si="9"/>
        <v>#DIV/0!</v>
      </c>
      <c r="P24" s="20" t="e">
        <f t="shared" si="0"/>
        <v>#DIV/0!</v>
      </c>
      <c r="Q24" s="49">
        <f t="shared" si="1"/>
        <v>3180</v>
      </c>
      <c r="U24" s="48" t="e">
        <f t="shared" ref="U24:Y48" si="11">J24/J23</f>
        <v>#DIV/0!</v>
      </c>
      <c r="V24" s="48" t="e">
        <f t="shared" si="11"/>
        <v>#DIV/0!</v>
      </c>
      <c r="W24" s="48" t="e">
        <f t="shared" si="11"/>
        <v>#DIV/0!</v>
      </c>
      <c r="X24" s="48" t="e">
        <f t="shared" si="11"/>
        <v>#DIV/0!</v>
      </c>
      <c r="Y24" s="48" t="e">
        <f t="shared" si="11"/>
        <v>#DIV/0!</v>
      </c>
      <c r="Z24" s="21">
        <f t="shared" ref="Z24:AD39" si="12">Z23</f>
        <v>0.2</v>
      </c>
      <c r="AA24" s="21">
        <f t="shared" si="12"/>
        <v>0.2</v>
      </c>
      <c r="AB24" s="21">
        <f t="shared" si="12"/>
        <v>0.2</v>
      </c>
      <c r="AC24" s="21">
        <f t="shared" si="12"/>
        <v>0.2</v>
      </c>
      <c r="AD24" s="21">
        <f t="shared" si="12"/>
        <v>0.2</v>
      </c>
    </row>
    <row r="25" spans="1:30" x14ac:dyDescent="0.25">
      <c r="A25" s="34" t="s">
        <v>25</v>
      </c>
      <c r="B25" s="37" t="e">
        <f t="shared" si="4"/>
        <v>#DIV/0!</v>
      </c>
      <c r="C25" s="37" t="e">
        <f t="shared" si="5"/>
        <v>#DIV/0!</v>
      </c>
      <c r="D25" s="37" t="e">
        <f t="shared" si="6"/>
        <v>#DIV/0!</v>
      </c>
      <c r="E25" s="18">
        <v>0</v>
      </c>
      <c r="F25" s="37" t="e">
        <f t="shared" si="10"/>
        <v>#DIV/0!</v>
      </c>
      <c r="G25" s="47" t="e">
        <f t="shared" si="7"/>
        <v>#DIV/0!</v>
      </c>
      <c r="H25" s="37" t="e">
        <f t="shared" si="8"/>
        <v>#DIV/0!</v>
      </c>
      <c r="I25" s="37" t="e">
        <f t="shared" si="9"/>
        <v>#DIV/0!</v>
      </c>
      <c r="P25" s="20" t="e">
        <f t="shared" si="0"/>
        <v>#DIV/0!</v>
      </c>
      <c r="Q25" s="49">
        <f t="shared" si="1"/>
        <v>3180</v>
      </c>
      <c r="U25" s="48" t="e">
        <f t="shared" si="11"/>
        <v>#DIV/0!</v>
      </c>
      <c r="V25" s="48" t="e">
        <f t="shared" si="11"/>
        <v>#DIV/0!</v>
      </c>
      <c r="W25" s="48" t="e">
        <f t="shared" si="11"/>
        <v>#DIV/0!</v>
      </c>
      <c r="X25" s="48" t="e">
        <f t="shared" si="11"/>
        <v>#DIV/0!</v>
      </c>
      <c r="Y25" s="48" t="e">
        <f t="shared" si="11"/>
        <v>#DIV/0!</v>
      </c>
      <c r="Z25" s="21">
        <f t="shared" si="12"/>
        <v>0.2</v>
      </c>
      <c r="AA25" s="21">
        <f t="shared" si="12"/>
        <v>0.2</v>
      </c>
      <c r="AB25" s="21">
        <f t="shared" si="12"/>
        <v>0.2</v>
      </c>
      <c r="AC25" s="21">
        <f t="shared" si="12"/>
        <v>0.2</v>
      </c>
      <c r="AD25" s="21">
        <f t="shared" si="12"/>
        <v>0.2</v>
      </c>
    </row>
    <row r="26" spans="1:30" x14ac:dyDescent="0.25">
      <c r="A26" s="34" t="s">
        <v>25</v>
      </c>
      <c r="B26" s="37" t="e">
        <f t="shared" si="4"/>
        <v>#DIV/0!</v>
      </c>
      <c r="C26" s="37" t="e">
        <f t="shared" si="5"/>
        <v>#DIV/0!</v>
      </c>
      <c r="D26" s="37" t="e">
        <f t="shared" si="6"/>
        <v>#DIV/0!</v>
      </c>
      <c r="E26" s="18">
        <v>0</v>
      </c>
      <c r="F26" s="37" t="e">
        <f t="shared" si="10"/>
        <v>#DIV/0!</v>
      </c>
      <c r="G26" s="47" t="e">
        <f t="shared" si="7"/>
        <v>#DIV/0!</v>
      </c>
      <c r="H26" s="37" t="e">
        <f t="shared" si="8"/>
        <v>#DIV/0!</v>
      </c>
      <c r="I26" s="37" t="e">
        <f t="shared" si="9"/>
        <v>#DIV/0!</v>
      </c>
      <c r="P26" s="20" t="e">
        <f t="shared" si="0"/>
        <v>#DIV/0!</v>
      </c>
      <c r="Q26" s="49">
        <f t="shared" si="1"/>
        <v>3180</v>
      </c>
      <c r="U26" s="48" t="e">
        <f t="shared" si="11"/>
        <v>#DIV/0!</v>
      </c>
      <c r="V26" s="48" t="e">
        <f t="shared" si="11"/>
        <v>#DIV/0!</v>
      </c>
      <c r="W26" s="48" t="e">
        <f t="shared" si="11"/>
        <v>#DIV/0!</v>
      </c>
      <c r="X26" s="48" t="e">
        <f t="shared" si="11"/>
        <v>#DIV/0!</v>
      </c>
      <c r="Y26" s="48" t="e">
        <f t="shared" si="11"/>
        <v>#DIV/0!</v>
      </c>
      <c r="Z26" s="21">
        <f t="shared" si="12"/>
        <v>0.2</v>
      </c>
      <c r="AA26" s="21">
        <f t="shared" si="12"/>
        <v>0.2</v>
      </c>
      <c r="AB26" s="21">
        <f t="shared" si="12"/>
        <v>0.2</v>
      </c>
      <c r="AC26" s="21">
        <f t="shared" si="12"/>
        <v>0.2</v>
      </c>
      <c r="AD26" s="21">
        <f t="shared" si="12"/>
        <v>0.2</v>
      </c>
    </row>
    <row r="27" spans="1:30" x14ac:dyDescent="0.25">
      <c r="A27" s="34" t="s">
        <v>25</v>
      </c>
      <c r="B27" s="37" t="e">
        <f t="shared" si="4"/>
        <v>#DIV/0!</v>
      </c>
      <c r="C27" s="37" t="e">
        <f t="shared" si="5"/>
        <v>#DIV/0!</v>
      </c>
      <c r="D27" s="37" t="e">
        <f t="shared" si="6"/>
        <v>#DIV/0!</v>
      </c>
      <c r="E27" s="18">
        <v>0</v>
      </c>
      <c r="F27" s="37" t="e">
        <f t="shared" si="10"/>
        <v>#DIV/0!</v>
      </c>
      <c r="G27" s="47" t="e">
        <f t="shared" si="7"/>
        <v>#DIV/0!</v>
      </c>
      <c r="H27" s="37" t="e">
        <f t="shared" si="8"/>
        <v>#DIV/0!</v>
      </c>
      <c r="I27" s="37" t="e">
        <f t="shared" si="9"/>
        <v>#DIV/0!</v>
      </c>
      <c r="P27" s="20" t="e">
        <f t="shared" si="0"/>
        <v>#DIV/0!</v>
      </c>
      <c r="Q27" s="49">
        <f t="shared" si="1"/>
        <v>3180</v>
      </c>
      <c r="U27" s="48" t="e">
        <f t="shared" si="11"/>
        <v>#DIV/0!</v>
      </c>
      <c r="V27" s="48" t="e">
        <f t="shared" si="11"/>
        <v>#DIV/0!</v>
      </c>
      <c r="W27" s="48" t="e">
        <f t="shared" si="11"/>
        <v>#DIV/0!</v>
      </c>
      <c r="X27" s="48" t="e">
        <f t="shared" si="11"/>
        <v>#DIV/0!</v>
      </c>
      <c r="Y27" s="48" t="e">
        <f t="shared" si="11"/>
        <v>#DIV/0!</v>
      </c>
      <c r="Z27" s="21">
        <f t="shared" si="12"/>
        <v>0.2</v>
      </c>
      <c r="AA27" s="21">
        <f t="shared" si="12"/>
        <v>0.2</v>
      </c>
      <c r="AB27" s="21">
        <f t="shared" si="12"/>
        <v>0.2</v>
      </c>
      <c r="AC27" s="21">
        <f t="shared" si="12"/>
        <v>0.2</v>
      </c>
      <c r="AD27" s="21">
        <f t="shared" si="12"/>
        <v>0.2</v>
      </c>
    </row>
    <row r="28" spans="1:30" x14ac:dyDescent="0.25">
      <c r="A28" s="34" t="s">
        <v>25</v>
      </c>
      <c r="B28" s="37" t="e">
        <f t="shared" si="4"/>
        <v>#DIV/0!</v>
      </c>
      <c r="C28" s="37" t="e">
        <f t="shared" si="5"/>
        <v>#DIV/0!</v>
      </c>
      <c r="D28" s="37" t="e">
        <f t="shared" si="6"/>
        <v>#DIV/0!</v>
      </c>
      <c r="E28" s="18">
        <v>0</v>
      </c>
      <c r="F28" s="37" t="e">
        <f t="shared" si="10"/>
        <v>#DIV/0!</v>
      </c>
      <c r="G28" s="47" t="e">
        <f t="shared" si="7"/>
        <v>#DIV/0!</v>
      </c>
      <c r="H28" s="37" t="e">
        <f t="shared" si="8"/>
        <v>#DIV/0!</v>
      </c>
      <c r="I28" s="37" t="e">
        <f t="shared" si="9"/>
        <v>#DIV/0!</v>
      </c>
      <c r="P28" s="20" t="e">
        <f t="shared" si="0"/>
        <v>#DIV/0!</v>
      </c>
      <c r="Q28" s="49">
        <f t="shared" si="1"/>
        <v>3180</v>
      </c>
      <c r="U28" s="48" t="e">
        <f t="shared" si="11"/>
        <v>#DIV/0!</v>
      </c>
      <c r="V28" s="48" t="e">
        <f t="shared" si="11"/>
        <v>#DIV/0!</v>
      </c>
      <c r="W28" s="48" t="e">
        <f t="shared" si="11"/>
        <v>#DIV/0!</v>
      </c>
      <c r="X28" s="48" t="e">
        <f t="shared" si="11"/>
        <v>#DIV/0!</v>
      </c>
      <c r="Y28" s="48" t="e">
        <f t="shared" si="11"/>
        <v>#DIV/0!</v>
      </c>
      <c r="Z28" s="21">
        <f t="shared" si="12"/>
        <v>0.2</v>
      </c>
      <c r="AA28" s="21">
        <f t="shared" si="12"/>
        <v>0.2</v>
      </c>
      <c r="AB28" s="21">
        <f t="shared" si="12"/>
        <v>0.2</v>
      </c>
      <c r="AC28" s="21">
        <f t="shared" si="12"/>
        <v>0.2</v>
      </c>
      <c r="AD28" s="21">
        <f t="shared" si="12"/>
        <v>0.2</v>
      </c>
    </row>
    <row r="29" spans="1:30" x14ac:dyDescent="0.25">
      <c r="A29" s="34" t="s">
        <v>25</v>
      </c>
      <c r="B29" s="37" t="e">
        <f t="shared" si="4"/>
        <v>#DIV/0!</v>
      </c>
      <c r="C29" s="37" t="e">
        <f t="shared" si="5"/>
        <v>#DIV/0!</v>
      </c>
      <c r="D29" s="37" t="e">
        <f t="shared" si="6"/>
        <v>#DIV/0!</v>
      </c>
      <c r="E29" s="18">
        <v>0</v>
      </c>
      <c r="F29" s="37" t="e">
        <f t="shared" si="10"/>
        <v>#DIV/0!</v>
      </c>
      <c r="G29" s="47" t="e">
        <f t="shared" si="7"/>
        <v>#DIV/0!</v>
      </c>
      <c r="H29" s="37" t="e">
        <f t="shared" si="8"/>
        <v>#DIV/0!</v>
      </c>
      <c r="I29" s="37" t="e">
        <f t="shared" si="9"/>
        <v>#DIV/0!</v>
      </c>
      <c r="P29" s="20" t="e">
        <f t="shared" si="0"/>
        <v>#DIV/0!</v>
      </c>
      <c r="Q29" s="49">
        <f t="shared" si="1"/>
        <v>3180</v>
      </c>
      <c r="U29" s="48" t="e">
        <f t="shared" si="11"/>
        <v>#DIV/0!</v>
      </c>
      <c r="V29" s="48" t="e">
        <f t="shared" si="11"/>
        <v>#DIV/0!</v>
      </c>
      <c r="W29" s="48" t="e">
        <f t="shared" si="11"/>
        <v>#DIV/0!</v>
      </c>
      <c r="X29" s="48" t="e">
        <f t="shared" si="11"/>
        <v>#DIV/0!</v>
      </c>
      <c r="Y29" s="48" t="e">
        <f t="shared" si="11"/>
        <v>#DIV/0!</v>
      </c>
      <c r="Z29" s="21">
        <f t="shared" si="12"/>
        <v>0.2</v>
      </c>
      <c r="AA29" s="21">
        <f t="shared" si="12"/>
        <v>0.2</v>
      </c>
      <c r="AB29" s="21">
        <f t="shared" si="12"/>
        <v>0.2</v>
      </c>
      <c r="AC29" s="21">
        <f t="shared" si="12"/>
        <v>0.2</v>
      </c>
      <c r="AD29" s="21">
        <f t="shared" si="12"/>
        <v>0.2</v>
      </c>
    </row>
    <row r="30" spans="1:30" x14ac:dyDescent="0.25">
      <c r="A30" s="34" t="s">
        <v>25</v>
      </c>
      <c r="B30" s="37" t="e">
        <f t="shared" si="4"/>
        <v>#DIV/0!</v>
      </c>
      <c r="C30" s="37" t="e">
        <f t="shared" si="5"/>
        <v>#DIV/0!</v>
      </c>
      <c r="D30" s="37" t="e">
        <f t="shared" si="6"/>
        <v>#DIV/0!</v>
      </c>
      <c r="E30" s="18">
        <v>0</v>
      </c>
      <c r="F30" s="37" t="e">
        <f t="shared" si="10"/>
        <v>#DIV/0!</v>
      </c>
      <c r="G30" s="47" t="e">
        <f t="shared" si="7"/>
        <v>#DIV/0!</v>
      </c>
      <c r="H30" s="37" t="e">
        <f t="shared" si="8"/>
        <v>#DIV/0!</v>
      </c>
      <c r="I30" s="37" t="e">
        <f t="shared" si="9"/>
        <v>#DIV/0!</v>
      </c>
      <c r="P30" s="20" t="e">
        <f t="shared" si="0"/>
        <v>#DIV/0!</v>
      </c>
      <c r="Q30" s="49">
        <f t="shared" si="1"/>
        <v>3180</v>
      </c>
      <c r="U30" s="48" t="e">
        <f t="shared" si="11"/>
        <v>#DIV/0!</v>
      </c>
      <c r="V30" s="48" t="e">
        <f t="shared" si="11"/>
        <v>#DIV/0!</v>
      </c>
      <c r="W30" s="48" t="e">
        <f t="shared" si="11"/>
        <v>#DIV/0!</v>
      </c>
      <c r="X30" s="48" t="e">
        <f t="shared" si="11"/>
        <v>#DIV/0!</v>
      </c>
      <c r="Y30" s="48" t="e">
        <f t="shared" si="11"/>
        <v>#DIV/0!</v>
      </c>
      <c r="Z30" s="21">
        <f t="shared" si="12"/>
        <v>0.2</v>
      </c>
      <c r="AA30" s="21">
        <f t="shared" si="12"/>
        <v>0.2</v>
      </c>
      <c r="AB30" s="21">
        <f t="shared" si="12"/>
        <v>0.2</v>
      </c>
      <c r="AC30" s="21">
        <f t="shared" si="12"/>
        <v>0.2</v>
      </c>
      <c r="AD30" s="21">
        <f t="shared" si="12"/>
        <v>0.2</v>
      </c>
    </row>
    <row r="31" spans="1:30" x14ac:dyDescent="0.25">
      <c r="A31" s="34" t="s">
        <v>25</v>
      </c>
      <c r="B31" s="37" t="e">
        <f t="shared" si="4"/>
        <v>#DIV/0!</v>
      </c>
      <c r="C31" s="37" t="e">
        <f t="shared" si="5"/>
        <v>#DIV/0!</v>
      </c>
      <c r="D31" s="37" t="e">
        <f t="shared" si="6"/>
        <v>#DIV/0!</v>
      </c>
      <c r="E31" s="18">
        <v>0</v>
      </c>
      <c r="F31" s="37" t="e">
        <f t="shared" si="10"/>
        <v>#DIV/0!</v>
      </c>
      <c r="G31" s="47" t="e">
        <f t="shared" si="7"/>
        <v>#DIV/0!</v>
      </c>
      <c r="H31" s="37" t="e">
        <f t="shared" si="8"/>
        <v>#DIV/0!</v>
      </c>
      <c r="I31" s="37" t="e">
        <f t="shared" si="9"/>
        <v>#DIV/0!</v>
      </c>
      <c r="P31" s="20" t="e">
        <f t="shared" si="0"/>
        <v>#DIV/0!</v>
      </c>
      <c r="Q31" s="49">
        <f t="shared" si="1"/>
        <v>3180</v>
      </c>
      <c r="U31" s="48" t="e">
        <f t="shared" si="11"/>
        <v>#DIV/0!</v>
      </c>
      <c r="V31" s="48" t="e">
        <f t="shared" si="11"/>
        <v>#DIV/0!</v>
      </c>
      <c r="W31" s="48" t="e">
        <f t="shared" si="11"/>
        <v>#DIV/0!</v>
      </c>
      <c r="X31" s="48" t="e">
        <f t="shared" si="11"/>
        <v>#DIV/0!</v>
      </c>
      <c r="Y31" s="48" t="e">
        <f t="shared" si="11"/>
        <v>#DIV/0!</v>
      </c>
      <c r="Z31" s="21">
        <f t="shared" si="12"/>
        <v>0.2</v>
      </c>
      <c r="AA31" s="21">
        <f t="shared" si="12"/>
        <v>0.2</v>
      </c>
      <c r="AB31" s="21">
        <f t="shared" si="12"/>
        <v>0.2</v>
      </c>
      <c r="AC31" s="21">
        <f t="shared" si="12"/>
        <v>0.2</v>
      </c>
      <c r="AD31" s="21">
        <f t="shared" si="12"/>
        <v>0.2</v>
      </c>
    </row>
    <row r="32" spans="1:30" x14ac:dyDescent="0.25">
      <c r="A32" s="34" t="s">
        <v>25</v>
      </c>
      <c r="B32" s="37" t="e">
        <f t="shared" si="4"/>
        <v>#DIV/0!</v>
      </c>
      <c r="C32" s="37" t="e">
        <f t="shared" si="5"/>
        <v>#DIV/0!</v>
      </c>
      <c r="D32" s="37" t="e">
        <f t="shared" si="6"/>
        <v>#DIV/0!</v>
      </c>
      <c r="E32" s="18">
        <v>0</v>
      </c>
      <c r="F32" s="37" t="e">
        <f t="shared" si="10"/>
        <v>#DIV/0!</v>
      </c>
      <c r="G32" s="47" t="e">
        <f t="shared" si="7"/>
        <v>#DIV/0!</v>
      </c>
      <c r="H32" s="37" t="e">
        <f t="shared" si="8"/>
        <v>#DIV/0!</v>
      </c>
      <c r="I32" s="37" t="e">
        <f t="shared" si="9"/>
        <v>#DIV/0!</v>
      </c>
      <c r="P32" s="20" t="e">
        <f t="shared" si="0"/>
        <v>#DIV/0!</v>
      </c>
      <c r="Q32" s="49">
        <f t="shared" si="1"/>
        <v>3180</v>
      </c>
      <c r="U32" s="48" t="e">
        <f t="shared" si="11"/>
        <v>#DIV/0!</v>
      </c>
      <c r="V32" s="48" t="e">
        <f t="shared" si="11"/>
        <v>#DIV/0!</v>
      </c>
      <c r="W32" s="48" t="e">
        <f t="shared" si="11"/>
        <v>#DIV/0!</v>
      </c>
      <c r="X32" s="48" t="e">
        <f t="shared" si="11"/>
        <v>#DIV/0!</v>
      </c>
      <c r="Y32" s="48" t="e">
        <f t="shared" si="11"/>
        <v>#DIV/0!</v>
      </c>
      <c r="Z32" s="21">
        <f t="shared" si="12"/>
        <v>0.2</v>
      </c>
      <c r="AA32" s="21">
        <f t="shared" si="12"/>
        <v>0.2</v>
      </c>
      <c r="AB32" s="21">
        <f t="shared" si="12"/>
        <v>0.2</v>
      </c>
      <c r="AC32" s="21">
        <f t="shared" si="12"/>
        <v>0.2</v>
      </c>
      <c r="AD32" s="21">
        <f t="shared" si="12"/>
        <v>0.2</v>
      </c>
    </row>
    <row r="33" spans="1:30" x14ac:dyDescent="0.25">
      <c r="A33" s="34" t="s">
        <v>25</v>
      </c>
      <c r="B33" s="37" t="e">
        <f t="shared" si="4"/>
        <v>#DIV/0!</v>
      </c>
      <c r="C33" s="37" t="e">
        <f t="shared" si="5"/>
        <v>#DIV/0!</v>
      </c>
      <c r="D33" s="37" t="e">
        <f t="shared" si="6"/>
        <v>#DIV/0!</v>
      </c>
      <c r="E33" s="18">
        <v>0</v>
      </c>
      <c r="F33" s="37" t="e">
        <f t="shared" si="10"/>
        <v>#DIV/0!</v>
      </c>
      <c r="G33" s="47" t="e">
        <f t="shared" si="7"/>
        <v>#DIV/0!</v>
      </c>
      <c r="H33" s="37" t="e">
        <f t="shared" si="8"/>
        <v>#DIV/0!</v>
      </c>
      <c r="I33" s="37" t="e">
        <f t="shared" si="9"/>
        <v>#DIV/0!</v>
      </c>
      <c r="P33" s="20" t="e">
        <f t="shared" si="0"/>
        <v>#DIV/0!</v>
      </c>
      <c r="Q33" s="49">
        <f t="shared" si="1"/>
        <v>3180</v>
      </c>
      <c r="U33" s="48" t="e">
        <f t="shared" si="11"/>
        <v>#DIV/0!</v>
      </c>
      <c r="V33" s="48" t="e">
        <f t="shared" si="11"/>
        <v>#DIV/0!</v>
      </c>
      <c r="W33" s="48" t="e">
        <f t="shared" si="11"/>
        <v>#DIV/0!</v>
      </c>
      <c r="X33" s="48" t="e">
        <f t="shared" si="11"/>
        <v>#DIV/0!</v>
      </c>
      <c r="Y33" s="48" t="e">
        <f t="shared" si="11"/>
        <v>#DIV/0!</v>
      </c>
      <c r="Z33" s="21">
        <f t="shared" si="12"/>
        <v>0.2</v>
      </c>
      <c r="AA33" s="21">
        <f t="shared" si="12"/>
        <v>0.2</v>
      </c>
      <c r="AB33" s="21">
        <f t="shared" si="12"/>
        <v>0.2</v>
      </c>
      <c r="AC33" s="21">
        <f t="shared" si="12"/>
        <v>0.2</v>
      </c>
      <c r="AD33" s="21">
        <f t="shared" si="12"/>
        <v>0.2</v>
      </c>
    </row>
    <row r="34" spans="1:30" x14ac:dyDescent="0.25">
      <c r="A34" s="34" t="s">
        <v>25</v>
      </c>
      <c r="B34" s="37" t="e">
        <f t="shared" si="4"/>
        <v>#DIV/0!</v>
      </c>
      <c r="C34" s="37" t="e">
        <f t="shared" si="5"/>
        <v>#DIV/0!</v>
      </c>
      <c r="D34" s="37" t="e">
        <f t="shared" si="6"/>
        <v>#DIV/0!</v>
      </c>
      <c r="E34" s="18">
        <v>0</v>
      </c>
      <c r="F34" s="37" t="e">
        <f t="shared" si="10"/>
        <v>#DIV/0!</v>
      </c>
      <c r="G34" s="47" t="e">
        <f t="shared" si="7"/>
        <v>#DIV/0!</v>
      </c>
      <c r="H34" s="37" t="e">
        <f t="shared" si="8"/>
        <v>#DIV/0!</v>
      </c>
      <c r="I34" s="37" t="e">
        <f t="shared" si="9"/>
        <v>#DIV/0!</v>
      </c>
      <c r="P34" s="20" t="e">
        <f t="shared" si="0"/>
        <v>#DIV/0!</v>
      </c>
      <c r="Q34" s="49">
        <f t="shared" si="1"/>
        <v>3180</v>
      </c>
      <c r="U34" s="48" t="e">
        <f t="shared" si="11"/>
        <v>#DIV/0!</v>
      </c>
      <c r="V34" s="48" t="e">
        <f t="shared" si="11"/>
        <v>#DIV/0!</v>
      </c>
      <c r="W34" s="48" t="e">
        <f t="shared" si="11"/>
        <v>#DIV/0!</v>
      </c>
      <c r="X34" s="48" t="e">
        <f t="shared" si="11"/>
        <v>#DIV/0!</v>
      </c>
      <c r="Y34" s="48" t="e">
        <f t="shared" si="11"/>
        <v>#DIV/0!</v>
      </c>
      <c r="Z34" s="21">
        <f t="shared" si="12"/>
        <v>0.2</v>
      </c>
      <c r="AA34" s="21">
        <f t="shared" si="12"/>
        <v>0.2</v>
      </c>
      <c r="AB34" s="21">
        <f t="shared" si="12"/>
        <v>0.2</v>
      </c>
      <c r="AC34" s="21">
        <f t="shared" si="12"/>
        <v>0.2</v>
      </c>
      <c r="AD34" s="21">
        <f t="shared" si="12"/>
        <v>0.2</v>
      </c>
    </row>
    <row r="35" spans="1:30" x14ac:dyDescent="0.25">
      <c r="A35" s="34" t="s">
        <v>25</v>
      </c>
      <c r="B35" s="37" t="e">
        <f t="shared" si="4"/>
        <v>#DIV/0!</v>
      </c>
      <c r="C35" s="37" t="e">
        <f t="shared" si="5"/>
        <v>#DIV/0!</v>
      </c>
      <c r="D35" s="37" t="e">
        <f t="shared" si="6"/>
        <v>#DIV/0!</v>
      </c>
      <c r="E35" s="18">
        <v>0</v>
      </c>
      <c r="F35" s="37" t="e">
        <f t="shared" si="10"/>
        <v>#DIV/0!</v>
      </c>
      <c r="G35" s="47" t="e">
        <f t="shared" si="7"/>
        <v>#DIV/0!</v>
      </c>
      <c r="H35" s="37" t="e">
        <f t="shared" si="8"/>
        <v>#DIV/0!</v>
      </c>
      <c r="I35" s="37" t="e">
        <f t="shared" si="9"/>
        <v>#DIV/0!</v>
      </c>
      <c r="P35" s="20" t="e">
        <f t="shared" si="0"/>
        <v>#DIV/0!</v>
      </c>
      <c r="Q35" s="49">
        <f t="shared" si="1"/>
        <v>3180</v>
      </c>
      <c r="U35" s="48" t="e">
        <f t="shared" si="11"/>
        <v>#DIV/0!</v>
      </c>
      <c r="V35" s="48" t="e">
        <f t="shared" si="11"/>
        <v>#DIV/0!</v>
      </c>
      <c r="W35" s="48" t="e">
        <f t="shared" si="11"/>
        <v>#DIV/0!</v>
      </c>
      <c r="X35" s="48" t="e">
        <f t="shared" si="11"/>
        <v>#DIV/0!</v>
      </c>
      <c r="Y35" s="48" t="e">
        <f t="shared" si="11"/>
        <v>#DIV/0!</v>
      </c>
      <c r="Z35" s="21">
        <f t="shared" si="12"/>
        <v>0.2</v>
      </c>
      <c r="AA35" s="21">
        <f t="shared" si="12"/>
        <v>0.2</v>
      </c>
      <c r="AB35" s="21">
        <f t="shared" si="12"/>
        <v>0.2</v>
      </c>
      <c r="AC35" s="21">
        <f t="shared" si="12"/>
        <v>0.2</v>
      </c>
      <c r="AD35" s="21">
        <f t="shared" si="12"/>
        <v>0.2</v>
      </c>
    </row>
    <row r="36" spans="1:30" x14ac:dyDescent="0.25">
      <c r="A36" s="34" t="s">
        <v>25</v>
      </c>
      <c r="B36" s="37" t="e">
        <f t="shared" si="4"/>
        <v>#DIV/0!</v>
      </c>
      <c r="C36" s="37" t="e">
        <f t="shared" si="5"/>
        <v>#DIV/0!</v>
      </c>
      <c r="D36" s="37" t="e">
        <f t="shared" si="6"/>
        <v>#DIV/0!</v>
      </c>
      <c r="E36" s="18">
        <v>0</v>
      </c>
      <c r="F36" s="37" t="e">
        <f>(B36+C36+D36)*0.1</f>
        <v>#DIV/0!</v>
      </c>
      <c r="G36" s="47" t="e">
        <f>(+B36+C36+D36-Q36)-G35</f>
        <v>#DIV/0!</v>
      </c>
      <c r="H36" s="37" t="e">
        <f t="shared" si="8"/>
        <v>#DIV/0!</v>
      </c>
      <c r="I36" s="37" t="e">
        <f t="shared" si="9"/>
        <v>#DIV/0!</v>
      </c>
      <c r="P36" s="20" t="e">
        <f>B36+C36+D36+H36+I36</f>
        <v>#DIV/0!</v>
      </c>
      <c r="Q36" s="49">
        <f>+Q35+(E36*AB35)+(E36*AC35)+(E36*AD35)</f>
        <v>3180</v>
      </c>
      <c r="U36" s="48" t="e">
        <f t="shared" si="11"/>
        <v>#DIV/0!</v>
      </c>
      <c r="V36" s="48" t="e">
        <f t="shared" si="11"/>
        <v>#DIV/0!</v>
      </c>
      <c r="W36" s="48" t="e">
        <f t="shared" si="11"/>
        <v>#DIV/0!</v>
      </c>
      <c r="X36" s="48" t="e">
        <f t="shared" si="11"/>
        <v>#DIV/0!</v>
      </c>
      <c r="Y36" s="48" t="e">
        <f t="shared" si="11"/>
        <v>#DIV/0!</v>
      </c>
      <c r="Z36" s="21">
        <f t="shared" si="12"/>
        <v>0.2</v>
      </c>
      <c r="AA36" s="21">
        <f t="shared" si="12"/>
        <v>0.2</v>
      </c>
      <c r="AB36" s="21">
        <f t="shared" si="12"/>
        <v>0.2</v>
      </c>
      <c r="AC36" s="21">
        <f t="shared" si="12"/>
        <v>0.2</v>
      </c>
      <c r="AD36" s="21">
        <f t="shared" si="12"/>
        <v>0.2</v>
      </c>
    </row>
    <row r="37" spans="1:30" x14ac:dyDescent="0.25">
      <c r="A37" s="34" t="s">
        <v>25</v>
      </c>
      <c r="B37" s="37" t="e">
        <f t="shared" si="4"/>
        <v>#DIV/0!</v>
      </c>
      <c r="C37" s="37" t="e">
        <f t="shared" si="5"/>
        <v>#DIV/0!</v>
      </c>
      <c r="D37" s="37" t="e">
        <f t="shared" si="6"/>
        <v>#DIV/0!</v>
      </c>
      <c r="E37" s="18">
        <v>0</v>
      </c>
      <c r="F37" s="37" t="e">
        <f>(B37+C37+D37)*0.1</f>
        <v>#DIV/0!</v>
      </c>
      <c r="G37" s="47" t="e">
        <f>(+B37+C37+D37-Q37)-G36</f>
        <v>#DIV/0!</v>
      </c>
      <c r="H37" s="37" t="e">
        <f t="shared" si="8"/>
        <v>#DIV/0!</v>
      </c>
      <c r="I37" s="37" t="e">
        <f t="shared" si="9"/>
        <v>#DIV/0!</v>
      </c>
      <c r="P37" s="20" t="e">
        <f>B37+C37+D37+H37+I37</f>
        <v>#DIV/0!</v>
      </c>
      <c r="Q37" s="49">
        <f>+Q36+(E37*AB36)+(E37*AC36)+(E37*AD36)</f>
        <v>3180</v>
      </c>
      <c r="U37" s="48" t="e">
        <f t="shared" si="11"/>
        <v>#DIV/0!</v>
      </c>
      <c r="V37" s="48" t="e">
        <f t="shared" si="11"/>
        <v>#DIV/0!</v>
      </c>
      <c r="W37" s="48" t="e">
        <f t="shared" si="11"/>
        <v>#DIV/0!</v>
      </c>
      <c r="X37" s="48" t="e">
        <f t="shared" si="11"/>
        <v>#DIV/0!</v>
      </c>
      <c r="Y37" s="48" t="e">
        <f t="shared" si="11"/>
        <v>#DIV/0!</v>
      </c>
      <c r="Z37" s="21">
        <f t="shared" si="12"/>
        <v>0.2</v>
      </c>
      <c r="AA37" s="21">
        <f t="shared" si="12"/>
        <v>0.2</v>
      </c>
      <c r="AB37" s="21">
        <f t="shared" si="12"/>
        <v>0.2</v>
      </c>
      <c r="AC37" s="21">
        <f t="shared" si="12"/>
        <v>0.2</v>
      </c>
      <c r="AD37" s="21">
        <f t="shared" si="12"/>
        <v>0.2</v>
      </c>
    </row>
    <row r="38" spans="1:30" x14ac:dyDescent="0.25">
      <c r="A38" s="34" t="s">
        <v>25</v>
      </c>
      <c r="B38" s="37" t="e">
        <f t="shared" si="4"/>
        <v>#DIV/0!</v>
      </c>
      <c r="C38" s="37" t="e">
        <f t="shared" si="5"/>
        <v>#DIV/0!</v>
      </c>
      <c r="D38" s="37" t="e">
        <f t="shared" si="6"/>
        <v>#DIV/0!</v>
      </c>
      <c r="E38" s="18">
        <v>0</v>
      </c>
      <c r="F38" s="37" t="e">
        <f>(B38+C38+D38)*0.1</f>
        <v>#DIV/0!</v>
      </c>
      <c r="G38" s="47" t="e">
        <f>(+B38+C38+D38-Q38)-G37</f>
        <v>#DIV/0!</v>
      </c>
      <c r="H38" s="37" t="e">
        <f t="shared" si="8"/>
        <v>#DIV/0!</v>
      </c>
      <c r="I38" s="37" t="e">
        <f t="shared" si="9"/>
        <v>#DIV/0!</v>
      </c>
      <c r="P38" s="20" t="e">
        <f>B38+C38+D38+H38+I38</f>
        <v>#DIV/0!</v>
      </c>
      <c r="Q38" s="49">
        <f>+Q37+(E38*AB37)+(E38*AC37)+(E38*AD37)</f>
        <v>3180</v>
      </c>
      <c r="U38" s="48" t="e">
        <f t="shared" si="11"/>
        <v>#DIV/0!</v>
      </c>
      <c r="V38" s="48" t="e">
        <f t="shared" si="11"/>
        <v>#DIV/0!</v>
      </c>
      <c r="W38" s="48" t="e">
        <f t="shared" si="11"/>
        <v>#DIV/0!</v>
      </c>
      <c r="X38" s="48" t="e">
        <f t="shared" si="11"/>
        <v>#DIV/0!</v>
      </c>
      <c r="Y38" s="48" t="e">
        <f t="shared" si="11"/>
        <v>#DIV/0!</v>
      </c>
      <c r="Z38" s="21">
        <f t="shared" si="12"/>
        <v>0.2</v>
      </c>
      <c r="AA38" s="21">
        <f t="shared" si="12"/>
        <v>0.2</v>
      </c>
      <c r="AB38" s="21">
        <f t="shared" si="12"/>
        <v>0.2</v>
      </c>
      <c r="AC38" s="21">
        <f t="shared" si="12"/>
        <v>0.2</v>
      </c>
      <c r="AD38" s="21">
        <f t="shared" si="12"/>
        <v>0.2</v>
      </c>
    </row>
    <row r="39" spans="1:30" x14ac:dyDescent="0.25">
      <c r="A39" s="34" t="s">
        <v>25</v>
      </c>
      <c r="B39" s="37" t="e">
        <f t="shared" si="4"/>
        <v>#DIV/0!</v>
      </c>
      <c r="C39" s="37" t="e">
        <f t="shared" si="5"/>
        <v>#DIV/0!</v>
      </c>
      <c r="D39" s="37" t="e">
        <f t="shared" si="6"/>
        <v>#DIV/0!</v>
      </c>
      <c r="E39" s="18">
        <v>0</v>
      </c>
      <c r="F39" s="37" t="e">
        <f t="shared" ref="F39:F50" si="13">(B39+C39+D39)*0.1</f>
        <v>#DIV/0!</v>
      </c>
      <c r="G39" s="47" t="e">
        <f t="shared" ref="G39:G50" si="14">(+B39+C39+D39-Q39)-G38</f>
        <v>#DIV/0!</v>
      </c>
      <c r="H39" s="37" t="e">
        <f t="shared" si="8"/>
        <v>#DIV/0!</v>
      </c>
      <c r="I39" s="37" t="e">
        <f t="shared" si="9"/>
        <v>#DIV/0!</v>
      </c>
      <c r="P39" s="20" t="e">
        <f t="shared" ref="P39:P50" si="15">B39+C39+D39+H39+I39</f>
        <v>#DIV/0!</v>
      </c>
      <c r="Q39" s="49">
        <f t="shared" ref="Q39:Q50" si="16">+Q38+(E39*AB38)+(E39*AC38)+(E39*AD38)</f>
        <v>3180</v>
      </c>
      <c r="U39" s="48" t="e">
        <f t="shared" si="11"/>
        <v>#DIV/0!</v>
      </c>
      <c r="V39" s="48" t="e">
        <f t="shared" si="11"/>
        <v>#DIV/0!</v>
      </c>
      <c r="W39" s="48" t="e">
        <f t="shared" si="11"/>
        <v>#DIV/0!</v>
      </c>
      <c r="X39" s="48" t="e">
        <f t="shared" si="11"/>
        <v>#DIV/0!</v>
      </c>
      <c r="Y39" s="48" t="e">
        <f t="shared" si="11"/>
        <v>#DIV/0!</v>
      </c>
      <c r="Z39" s="21">
        <f t="shared" si="12"/>
        <v>0.2</v>
      </c>
      <c r="AA39" s="21">
        <f t="shared" si="12"/>
        <v>0.2</v>
      </c>
      <c r="AB39" s="21">
        <f t="shared" si="12"/>
        <v>0.2</v>
      </c>
      <c r="AC39" s="21">
        <f t="shared" si="12"/>
        <v>0.2</v>
      </c>
      <c r="AD39" s="21">
        <f t="shared" si="12"/>
        <v>0.2</v>
      </c>
    </row>
    <row r="40" spans="1:30" x14ac:dyDescent="0.25">
      <c r="A40" s="34" t="s">
        <v>25</v>
      </c>
      <c r="B40" s="37" t="e">
        <f t="shared" si="4"/>
        <v>#DIV/0!</v>
      </c>
      <c r="C40" s="37" t="e">
        <f t="shared" si="5"/>
        <v>#DIV/0!</v>
      </c>
      <c r="D40" s="37" t="e">
        <f t="shared" si="6"/>
        <v>#DIV/0!</v>
      </c>
      <c r="E40" s="18">
        <v>0</v>
      </c>
      <c r="F40" s="37" t="e">
        <f t="shared" si="13"/>
        <v>#DIV/0!</v>
      </c>
      <c r="G40" s="47" t="e">
        <f t="shared" si="14"/>
        <v>#DIV/0!</v>
      </c>
      <c r="H40" s="37" t="e">
        <f t="shared" si="8"/>
        <v>#DIV/0!</v>
      </c>
      <c r="I40" s="37" t="e">
        <f t="shared" si="9"/>
        <v>#DIV/0!</v>
      </c>
      <c r="P40" s="20" t="e">
        <f t="shared" si="15"/>
        <v>#DIV/0!</v>
      </c>
      <c r="Q40" s="49">
        <f t="shared" si="16"/>
        <v>3180</v>
      </c>
      <c r="U40" s="48" t="e">
        <f t="shared" si="11"/>
        <v>#DIV/0!</v>
      </c>
      <c r="V40" s="48" t="e">
        <f t="shared" si="11"/>
        <v>#DIV/0!</v>
      </c>
      <c r="W40" s="48" t="e">
        <f t="shared" si="11"/>
        <v>#DIV/0!</v>
      </c>
      <c r="X40" s="48" t="e">
        <f t="shared" si="11"/>
        <v>#DIV/0!</v>
      </c>
      <c r="Y40" s="48" t="e">
        <f t="shared" si="11"/>
        <v>#DIV/0!</v>
      </c>
      <c r="Z40" s="21">
        <f t="shared" ref="Z40:AD55" si="17">Z39</f>
        <v>0.2</v>
      </c>
      <c r="AA40" s="21">
        <f t="shared" si="17"/>
        <v>0.2</v>
      </c>
      <c r="AB40" s="21">
        <f t="shared" si="17"/>
        <v>0.2</v>
      </c>
      <c r="AC40" s="21">
        <f t="shared" si="17"/>
        <v>0.2</v>
      </c>
      <c r="AD40" s="21">
        <f t="shared" si="17"/>
        <v>0.2</v>
      </c>
    </row>
    <row r="41" spans="1:30" x14ac:dyDescent="0.25">
      <c r="A41" s="34" t="s">
        <v>25</v>
      </c>
      <c r="B41" s="37" t="e">
        <f t="shared" si="4"/>
        <v>#DIV/0!</v>
      </c>
      <c r="C41" s="37" t="e">
        <f t="shared" si="5"/>
        <v>#DIV/0!</v>
      </c>
      <c r="D41" s="37" t="e">
        <f t="shared" si="6"/>
        <v>#DIV/0!</v>
      </c>
      <c r="E41" s="18">
        <v>0</v>
      </c>
      <c r="F41" s="37" t="e">
        <f t="shared" si="13"/>
        <v>#DIV/0!</v>
      </c>
      <c r="G41" s="47" t="e">
        <f t="shared" si="14"/>
        <v>#DIV/0!</v>
      </c>
      <c r="H41" s="37" t="e">
        <f t="shared" si="8"/>
        <v>#DIV/0!</v>
      </c>
      <c r="I41" s="37" t="e">
        <f t="shared" si="9"/>
        <v>#DIV/0!</v>
      </c>
      <c r="P41" s="20" t="e">
        <f t="shared" si="15"/>
        <v>#DIV/0!</v>
      </c>
      <c r="Q41" s="49">
        <f t="shared" si="16"/>
        <v>3180</v>
      </c>
      <c r="U41" s="48" t="e">
        <f t="shared" si="11"/>
        <v>#DIV/0!</v>
      </c>
      <c r="V41" s="48" t="e">
        <f t="shared" si="11"/>
        <v>#DIV/0!</v>
      </c>
      <c r="W41" s="48" t="e">
        <f t="shared" si="11"/>
        <v>#DIV/0!</v>
      </c>
      <c r="X41" s="48" t="e">
        <f t="shared" si="11"/>
        <v>#DIV/0!</v>
      </c>
      <c r="Y41" s="48" t="e">
        <f t="shared" si="11"/>
        <v>#DIV/0!</v>
      </c>
      <c r="Z41" s="21">
        <f t="shared" si="17"/>
        <v>0.2</v>
      </c>
      <c r="AA41" s="21">
        <f t="shared" si="17"/>
        <v>0.2</v>
      </c>
      <c r="AB41" s="21">
        <f t="shared" si="17"/>
        <v>0.2</v>
      </c>
      <c r="AC41" s="21">
        <f t="shared" si="17"/>
        <v>0.2</v>
      </c>
      <c r="AD41" s="21">
        <f t="shared" si="17"/>
        <v>0.2</v>
      </c>
    </row>
    <row r="42" spans="1:30" x14ac:dyDescent="0.25">
      <c r="A42" s="34" t="s">
        <v>25</v>
      </c>
      <c r="B42" s="37" t="e">
        <f t="shared" si="4"/>
        <v>#DIV/0!</v>
      </c>
      <c r="C42" s="37" t="e">
        <f t="shared" si="5"/>
        <v>#DIV/0!</v>
      </c>
      <c r="D42" s="37" t="e">
        <f t="shared" si="6"/>
        <v>#DIV/0!</v>
      </c>
      <c r="E42" s="18">
        <v>0</v>
      </c>
      <c r="F42" s="37" t="e">
        <f t="shared" si="13"/>
        <v>#DIV/0!</v>
      </c>
      <c r="G42" s="47" t="e">
        <f t="shared" si="14"/>
        <v>#DIV/0!</v>
      </c>
      <c r="H42" s="37" t="e">
        <f t="shared" si="8"/>
        <v>#DIV/0!</v>
      </c>
      <c r="I42" s="37" t="e">
        <f t="shared" si="9"/>
        <v>#DIV/0!</v>
      </c>
      <c r="P42" s="20" t="e">
        <f t="shared" si="15"/>
        <v>#DIV/0!</v>
      </c>
      <c r="Q42" s="49">
        <f t="shared" si="16"/>
        <v>3180</v>
      </c>
      <c r="U42" s="48" t="e">
        <f t="shared" si="11"/>
        <v>#DIV/0!</v>
      </c>
      <c r="V42" s="48" t="e">
        <f t="shared" si="11"/>
        <v>#DIV/0!</v>
      </c>
      <c r="W42" s="48" t="e">
        <f t="shared" si="11"/>
        <v>#DIV/0!</v>
      </c>
      <c r="X42" s="48" t="e">
        <f t="shared" si="11"/>
        <v>#DIV/0!</v>
      </c>
      <c r="Y42" s="48" t="e">
        <f t="shared" si="11"/>
        <v>#DIV/0!</v>
      </c>
      <c r="Z42" s="21">
        <f t="shared" si="17"/>
        <v>0.2</v>
      </c>
      <c r="AA42" s="21">
        <f t="shared" si="17"/>
        <v>0.2</v>
      </c>
      <c r="AB42" s="21">
        <f t="shared" si="17"/>
        <v>0.2</v>
      </c>
      <c r="AC42" s="21">
        <f t="shared" si="17"/>
        <v>0.2</v>
      </c>
      <c r="AD42" s="21">
        <f t="shared" si="17"/>
        <v>0.2</v>
      </c>
    </row>
    <row r="43" spans="1:30" x14ac:dyDescent="0.25">
      <c r="A43" s="34" t="s">
        <v>25</v>
      </c>
      <c r="B43" s="37" t="e">
        <f t="shared" si="4"/>
        <v>#DIV/0!</v>
      </c>
      <c r="C43" s="37" t="e">
        <f t="shared" si="5"/>
        <v>#DIV/0!</v>
      </c>
      <c r="D43" s="37" t="e">
        <f t="shared" si="6"/>
        <v>#DIV/0!</v>
      </c>
      <c r="E43" s="18">
        <v>0</v>
      </c>
      <c r="F43" s="37" t="e">
        <f t="shared" si="13"/>
        <v>#DIV/0!</v>
      </c>
      <c r="G43" s="47" t="e">
        <f t="shared" si="14"/>
        <v>#DIV/0!</v>
      </c>
      <c r="H43" s="37" t="e">
        <f t="shared" si="8"/>
        <v>#DIV/0!</v>
      </c>
      <c r="I43" s="37" t="e">
        <f t="shared" si="9"/>
        <v>#DIV/0!</v>
      </c>
      <c r="P43" s="20" t="e">
        <f t="shared" si="15"/>
        <v>#DIV/0!</v>
      </c>
      <c r="Q43" s="49">
        <f t="shared" si="16"/>
        <v>3180</v>
      </c>
      <c r="U43" s="48" t="e">
        <f t="shared" si="11"/>
        <v>#DIV/0!</v>
      </c>
      <c r="V43" s="48" t="e">
        <f t="shared" si="11"/>
        <v>#DIV/0!</v>
      </c>
      <c r="W43" s="48" t="e">
        <f t="shared" si="11"/>
        <v>#DIV/0!</v>
      </c>
      <c r="X43" s="48" t="e">
        <f t="shared" si="11"/>
        <v>#DIV/0!</v>
      </c>
      <c r="Y43" s="48" t="e">
        <f t="shared" si="11"/>
        <v>#DIV/0!</v>
      </c>
      <c r="Z43" s="21">
        <f t="shared" si="17"/>
        <v>0.2</v>
      </c>
      <c r="AA43" s="21">
        <f t="shared" si="17"/>
        <v>0.2</v>
      </c>
      <c r="AB43" s="21">
        <f t="shared" si="17"/>
        <v>0.2</v>
      </c>
      <c r="AC43" s="21">
        <f t="shared" si="17"/>
        <v>0.2</v>
      </c>
      <c r="AD43" s="21">
        <f t="shared" si="17"/>
        <v>0.2</v>
      </c>
    </row>
    <row r="44" spans="1:30" x14ac:dyDescent="0.25">
      <c r="A44" s="34" t="s">
        <v>25</v>
      </c>
      <c r="B44" s="37" t="e">
        <f t="shared" si="4"/>
        <v>#DIV/0!</v>
      </c>
      <c r="C44" s="37" t="e">
        <f t="shared" si="5"/>
        <v>#DIV/0!</v>
      </c>
      <c r="D44" s="37" t="e">
        <f t="shared" si="6"/>
        <v>#DIV/0!</v>
      </c>
      <c r="E44" s="18">
        <v>0</v>
      </c>
      <c r="F44" s="37" t="e">
        <f t="shared" si="13"/>
        <v>#DIV/0!</v>
      </c>
      <c r="G44" s="47" t="e">
        <f t="shared" si="14"/>
        <v>#DIV/0!</v>
      </c>
      <c r="H44" s="37" t="e">
        <f t="shared" si="8"/>
        <v>#DIV/0!</v>
      </c>
      <c r="I44" s="37" t="e">
        <f t="shared" si="9"/>
        <v>#DIV/0!</v>
      </c>
      <c r="P44" s="20" t="e">
        <f t="shared" si="15"/>
        <v>#DIV/0!</v>
      </c>
      <c r="Q44" s="49">
        <f t="shared" si="16"/>
        <v>3180</v>
      </c>
      <c r="U44" s="48" t="e">
        <f t="shared" si="11"/>
        <v>#DIV/0!</v>
      </c>
      <c r="V44" s="48" t="e">
        <f t="shared" si="11"/>
        <v>#DIV/0!</v>
      </c>
      <c r="W44" s="48" t="e">
        <f t="shared" si="11"/>
        <v>#DIV/0!</v>
      </c>
      <c r="X44" s="48" t="e">
        <f t="shared" si="11"/>
        <v>#DIV/0!</v>
      </c>
      <c r="Y44" s="48" t="e">
        <f t="shared" si="11"/>
        <v>#DIV/0!</v>
      </c>
      <c r="Z44" s="21">
        <f t="shared" si="17"/>
        <v>0.2</v>
      </c>
      <c r="AA44" s="21">
        <f t="shared" si="17"/>
        <v>0.2</v>
      </c>
      <c r="AB44" s="21">
        <f t="shared" si="17"/>
        <v>0.2</v>
      </c>
      <c r="AC44" s="21">
        <f t="shared" si="17"/>
        <v>0.2</v>
      </c>
      <c r="AD44" s="21">
        <f t="shared" si="17"/>
        <v>0.2</v>
      </c>
    </row>
    <row r="45" spans="1:30" x14ac:dyDescent="0.25">
      <c r="A45" s="34" t="s">
        <v>25</v>
      </c>
      <c r="B45" s="37" t="e">
        <f t="shared" si="4"/>
        <v>#DIV/0!</v>
      </c>
      <c r="C45" s="37" t="e">
        <f t="shared" si="5"/>
        <v>#DIV/0!</v>
      </c>
      <c r="D45" s="37" t="e">
        <f t="shared" si="6"/>
        <v>#DIV/0!</v>
      </c>
      <c r="E45" s="18">
        <v>0</v>
      </c>
      <c r="F45" s="37" t="e">
        <f t="shared" si="13"/>
        <v>#DIV/0!</v>
      </c>
      <c r="G45" s="47" t="e">
        <f t="shared" si="14"/>
        <v>#DIV/0!</v>
      </c>
      <c r="H45" s="37" t="e">
        <f t="shared" si="8"/>
        <v>#DIV/0!</v>
      </c>
      <c r="I45" s="37" t="e">
        <f t="shared" si="9"/>
        <v>#DIV/0!</v>
      </c>
      <c r="P45" s="20" t="e">
        <f t="shared" si="15"/>
        <v>#DIV/0!</v>
      </c>
      <c r="Q45" s="49">
        <f t="shared" si="16"/>
        <v>3180</v>
      </c>
      <c r="U45" s="48" t="e">
        <f t="shared" si="11"/>
        <v>#DIV/0!</v>
      </c>
      <c r="V45" s="48" t="e">
        <f t="shared" si="11"/>
        <v>#DIV/0!</v>
      </c>
      <c r="W45" s="48" t="e">
        <f t="shared" si="11"/>
        <v>#DIV/0!</v>
      </c>
      <c r="X45" s="48" t="e">
        <f t="shared" si="11"/>
        <v>#DIV/0!</v>
      </c>
      <c r="Y45" s="48" t="e">
        <f t="shared" si="11"/>
        <v>#DIV/0!</v>
      </c>
      <c r="Z45" s="21">
        <f t="shared" si="17"/>
        <v>0.2</v>
      </c>
      <c r="AA45" s="21">
        <f t="shared" si="17"/>
        <v>0.2</v>
      </c>
      <c r="AB45" s="21">
        <f t="shared" si="17"/>
        <v>0.2</v>
      </c>
      <c r="AC45" s="21">
        <f t="shared" si="17"/>
        <v>0.2</v>
      </c>
      <c r="AD45" s="21">
        <f t="shared" si="17"/>
        <v>0.2</v>
      </c>
    </row>
    <row r="46" spans="1:30" x14ac:dyDescent="0.25">
      <c r="A46" s="34" t="s">
        <v>25</v>
      </c>
      <c r="B46" s="37" t="e">
        <f t="shared" si="4"/>
        <v>#DIV/0!</v>
      </c>
      <c r="C46" s="37" t="e">
        <f t="shared" si="5"/>
        <v>#DIV/0!</v>
      </c>
      <c r="D46" s="37" t="e">
        <f t="shared" si="6"/>
        <v>#DIV/0!</v>
      </c>
      <c r="E46" s="18">
        <v>0</v>
      </c>
      <c r="F46" s="37" t="e">
        <f t="shared" si="13"/>
        <v>#DIV/0!</v>
      </c>
      <c r="G46" s="47" t="e">
        <f t="shared" si="14"/>
        <v>#DIV/0!</v>
      </c>
      <c r="H46" s="37" t="e">
        <f t="shared" si="8"/>
        <v>#DIV/0!</v>
      </c>
      <c r="I46" s="37" t="e">
        <f t="shared" si="9"/>
        <v>#DIV/0!</v>
      </c>
      <c r="P46" s="20" t="e">
        <f t="shared" si="15"/>
        <v>#DIV/0!</v>
      </c>
      <c r="Q46" s="49">
        <f t="shared" si="16"/>
        <v>3180</v>
      </c>
      <c r="U46" s="48" t="e">
        <f t="shared" si="11"/>
        <v>#DIV/0!</v>
      </c>
      <c r="V46" s="48" t="e">
        <f t="shared" si="11"/>
        <v>#DIV/0!</v>
      </c>
      <c r="W46" s="48" t="e">
        <f t="shared" si="11"/>
        <v>#DIV/0!</v>
      </c>
      <c r="X46" s="48" t="e">
        <f t="shared" si="11"/>
        <v>#DIV/0!</v>
      </c>
      <c r="Y46" s="48" t="e">
        <f t="shared" si="11"/>
        <v>#DIV/0!</v>
      </c>
      <c r="Z46" s="21">
        <f t="shared" si="17"/>
        <v>0.2</v>
      </c>
      <c r="AA46" s="21">
        <f t="shared" si="17"/>
        <v>0.2</v>
      </c>
      <c r="AB46" s="21">
        <f t="shared" si="17"/>
        <v>0.2</v>
      </c>
      <c r="AC46" s="21">
        <f t="shared" si="17"/>
        <v>0.2</v>
      </c>
      <c r="AD46" s="21">
        <f t="shared" si="17"/>
        <v>0.2</v>
      </c>
    </row>
    <row r="47" spans="1:30" x14ac:dyDescent="0.25">
      <c r="A47" s="34" t="s">
        <v>25</v>
      </c>
      <c r="B47" s="37" t="e">
        <f t="shared" si="4"/>
        <v>#DIV/0!</v>
      </c>
      <c r="C47" s="37" t="e">
        <f t="shared" si="5"/>
        <v>#DIV/0!</v>
      </c>
      <c r="D47" s="37" t="e">
        <f t="shared" si="6"/>
        <v>#DIV/0!</v>
      </c>
      <c r="E47" s="18">
        <v>0</v>
      </c>
      <c r="F47" s="37" t="e">
        <f t="shared" si="13"/>
        <v>#DIV/0!</v>
      </c>
      <c r="G47" s="47" t="e">
        <f t="shared" si="14"/>
        <v>#DIV/0!</v>
      </c>
      <c r="H47" s="37" t="e">
        <f t="shared" si="8"/>
        <v>#DIV/0!</v>
      </c>
      <c r="I47" s="37" t="e">
        <f t="shared" si="9"/>
        <v>#DIV/0!</v>
      </c>
      <c r="P47" s="20" t="e">
        <f t="shared" si="15"/>
        <v>#DIV/0!</v>
      </c>
      <c r="Q47" s="49">
        <f t="shared" si="16"/>
        <v>3180</v>
      </c>
      <c r="U47" s="48" t="e">
        <f t="shared" si="11"/>
        <v>#DIV/0!</v>
      </c>
      <c r="V47" s="48" t="e">
        <f t="shared" si="11"/>
        <v>#DIV/0!</v>
      </c>
      <c r="W47" s="48" t="e">
        <f t="shared" si="11"/>
        <v>#DIV/0!</v>
      </c>
      <c r="X47" s="48" t="e">
        <f t="shared" si="11"/>
        <v>#DIV/0!</v>
      </c>
      <c r="Y47" s="48" t="e">
        <f t="shared" si="11"/>
        <v>#DIV/0!</v>
      </c>
      <c r="Z47" s="21">
        <f t="shared" si="17"/>
        <v>0.2</v>
      </c>
      <c r="AA47" s="21">
        <f t="shared" si="17"/>
        <v>0.2</v>
      </c>
      <c r="AB47" s="21">
        <f t="shared" si="17"/>
        <v>0.2</v>
      </c>
      <c r="AC47" s="21">
        <f t="shared" si="17"/>
        <v>0.2</v>
      </c>
      <c r="AD47" s="21">
        <f t="shared" si="17"/>
        <v>0.2</v>
      </c>
    </row>
    <row r="48" spans="1:30" x14ac:dyDescent="0.25">
      <c r="A48" s="34" t="s">
        <v>25</v>
      </c>
      <c r="B48" s="37" t="e">
        <f t="shared" si="4"/>
        <v>#DIV/0!</v>
      </c>
      <c r="C48" s="37" t="e">
        <f t="shared" si="5"/>
        <v>#DIV/0!</v>
      </c>
      <c r="D48" s="37" t="e">
        <f t="shared" si="6"/>
        <v>#DIV/0!</v>
      </c>
      <c r="E48" s="18">
        <v>0</v>
      </c>
      <c r="F48" s="37" t="e">
        <f t="shared" si="13"/>
        <v>#DIV/0!</v>
      </c>
      <c r="G48" s="47" t="e">
        <f t="shared" si="14"/>
        <v>#DIV/0!</v>
      </c>
      <c r="H48" s="37" t="e">
        <f t="shared" si="8"/>
        <v>#DIV/0!</v>
      </c>
      <c r="I48" s="37" t="e">
        <f t="shared" si="9"/>
        <v>#DIV/0!</v>
      </c>
      <c r="P48" s="20" t="e">
        <f t="shared" si="15"/>
        <v>#DIV/0!</v>
      </c>
      <c r="Q48" s="49">
        <f t="shared" si="16"/>
        <v>3180</v>
      </c>
      <c r="U48" s="48" t="e">
        <f t="shared" si="11"/>
        <v>#DIV/0!</v>
      </c>
      <c r="V48" s="48" t="e">
        <f t="shared" si="11"/>
        <v>#DIV/0!</v>
      </c>
      <c r="W48" s="48" t="e">
        <f t="shared" si="11"/>
        <v>#DIV/0!</v>
      </c>
      <c r="X48" s="48" t="e">
        <f t="shared" si="11"/>
        <v>#DIV/0!</v>
      </c>
      <c r="Y48" s="48" t="e">
        <f t="shared" si="11"/>
        <v>#DIV/0!</v>
      </c>
      <c r="Z48" s="21">
        <f t="shared" si="17"/>
        <v>0.2</v>
      </c>
      <c r="AA48" s="21">
        <f t="shared" si="17"/>
        <v>0.2</v>
      </c>
      <c r="AB48" s="21">
        <f t="shared" si="17"/>
        <v>0.2</v>
      </c>
      <c r="AC48" s="21">
        <f t="shared" si="17"/>
        <v>0.2</v>
      </c>
      <c r="AD48" s="21">
        <f t="shared" si="17"/>
        <v>0.2</v>
      </c>
    </row>
    <row r="49" spans="1:30" x14ac:dyDescent="0.25">
      <c r="A49" s="34" t="s">
        <v>25</v>
      </c>
      <c r="B49" s="37" t="e">
        <f t="shared" si="4"/>
        <v>#DIV/0!</v>
      </c>
      <c r="C49" s="37" t="e">
        <f t="shared" si="5"/>
        <v>#DIV/0!</v>
      </c>
      <c r="D49" s="37" t="e">
        <f t="shared" si="6"/>
        <v>#DIV/0!</v>
      </c>
      <c r="E49" s="18">
        <v>0</v>
      </c>
      <c r="F49" s="37" t="e">
        <f t="shared" si="13"/>
        <v>#DIV/0!</v>
      </c>
      <c r="G49" s="47" t="e">
        <f t="shared" si="14"/>
        <v>#DIV/0!</v>
      </c>
      <c r="H49" s="37" t="e">
        <f t="shared" si="8"/>
        <v>#DIV/0!</v>
      </c>
      <c r="I49" s="37" t="e">
        <f t="shared" si="9"/>
        <v>#DIV/0!</v>
      </c>
      <c r="P49" s="20" t="e">
        <f t="shared" si="15"/>
        <v>#DIV/0!</v>
      </c>
      <c r="Q49" s="49">
        <f t="shared" si="16"/>
        <v>3180</v>
      </c>
      <c r="U49" s="48" t="e">
        <f t="shared" ref="U49:Y64" si="18">J49/J48</f>
        <v>#DIV/0!</v>
      </c>
      <c r="V49" s="48" t="e">
        <f t="shared" si="18"/>
        <v>#DIV/0!</v>
      </c>
      <c r="W49" s="48" t="e">
        <f t="shared" si="18"/>
        <v>#DIV/0!</v>
      </c>
      <c r="X49" s="48" t="e">
        <f t="shared" si="18"/>
        <v>#DIV/0!</v>
      </c>
      <c r="Y49" s="48" t="e">
        <f t="shared" si="18"/>
        <v>#DIV/0!</v>
      </c>
      <c r="Z49" s="21">
        <f t="shared" si="17"/>
        <v>0.2</v>
      </c>
      <c r="AA49" s="21">
        <f t="shared" si="17"/>
        <v>0.2</v>
      </c>
      <c r="AB49" s="21">
        <f t="shared" si="17"/>
        <v>0.2</v>
      </c>
      <c r="AC49" s="21">
        <f t="shared" si="17"/>
        <v>0.2</v>
      </c>
      <c r="AD49" s="21">
        <f t="shared" si="17"/>
        <v>0.2</v>
      </c>
    </row>
    <row r="50" spans="1:30" x14ac:dyDescent="0.25">
      <c r="A50" s="34" t="s">
        <v>25</v>
      </c>
      <c r="B50" s="37" t="e">
        <f t="shared" si="4"/>
        <v>#DIV/0!</v>
      </c>
      <c r="C50" s="37" t="e">
        <f t="shared" si="5"/>
        <v>#DIV/0!</v>
      </c>
      <c r="D50" s="37" t="e">
        <f t="shared" si="6"/>
        <v>#DIV/0!</v>
      </c>
      <c r="E50" s="18">
        <v>0</v>
      </c>
      <c r="F50" s="37" t="e">
        <f t="shared" si="13"/>
        <v>#DIV/0!</v>
      </c>
      <c r="G50" s="47" t="e">
        <f t="shared" si="14"/>
        <v>#DIV/0!</v>
      </c>
      <c r="H50" s="37" t="e">
        <f t="shared" si="8"/>
        <v>#DIV/0!</v>
      </c>
      <c r="I50" s="37" t="e">
        <f t="shared" si="9"/>
        <v>#DIV/0!</v>
      </c>
      <c r="P50" s="20" t="e">
        <f t="shared" si="15"/>
        <v>#DIV/0!</v>
      </c>
      <c r="Q50" s="49">
        <f t="shared" si="16"/>
        <v>3180</v>
      </c>
      <c r="U50" s="48" t="e">
        <f t="shared" si="18"/>
        <v>#DIV/0!</v>
      </c>
      <c r="V50" s="48" t="e">
        <f t="shared" si="18"/>
        <v>#DIV/0!</v>
      </c>
      <c r="W50" s="48" t="e">
        <f t="shared" si="18"/>
        <v>#DIV/0!</v>
      </c>
      <c r="X50" s="48" t="e">
        <f t="shared" si="18"/>
        <v>#DIV/0!</v>
      </c>
      <c r="Y50" s="48" t="e">
        <f t="shared" si="18"/>
        <v>#DIV/0!</v>
      </c>
      <c r="Z50" s="21">
        <f t="shared" si="17"/>
        <v>0.2</v>
      </c>
      <c r="AA50" s="21">
        <f t="shared" si="17"/>
        <v>0.2</v>
      </c>
      <c r="AB50" s="21">
        <f t="shared" si="17"/>
        <v>0.2</v>
      </c>
      <c r="AC50" s="21">
        <f t="shared" si="17"/>
        <v>0.2</v>
      </c>
      <c r="AD50" s="21">
        <f t="shared" si="17"/>
        <v>0.2</v>
      </c>
    </row>
    <row r="51" spans="1:30" x14ac:dyDescent="0.25">
      <c r="A51" s="34" t="s">
        <v>25</v>
      </c>
      <c r="B51" s="37" t="e">
        <f t="shared" si="4"/>
        <v>#DIV/0!</v>
      </c>
      <c r="C51" s="37" t="e">
        <f t="shared" si="5"/>
        <v>#DIV/0!</v>
      </c>
      <c r="D51" s="37" t="e">
        <f t="shared" si="6"/>
        <v>#DIV/0!</v>
      </c>
      <c r="E51" s="18">
        <v>0</v>
      </c>
      <c r="F51" s="37" t="e">
        <f>(B51+C51+D51)*0.1</f>
        <v>#DIV/0!</v>
      </c>
      <c r="G51" s="47" t="e">
        <f>(+B51+C51+D51-Q51)-G50</f>
        <v>#DIV/0!</v>
      </c>
      <c r="H51" s="37" t="e">
        <f t="shared" si="8"/>
        <v>#DIV/0!</v>
      </c>
      <c r="I51" s="37" t="e">
        <f t="shared" si="9"/>
        <v>#DIV/0!</v>
      </c>
      <c r="P51" s="20" t="e">
        <f>B51+C51+D51+H51+I51</f>
        <v>#DIV/0!</v>
      </c>
      <c r="Q51" s="49">
        <f>+Q50+(E51*AB50)+(E51*AC50)+(E51*AD50)</f>
        <v>3180</v>
      </c>
      <c r="U51" s="48" t="e">
        <f t="shared" si="18"/>
        <v>#DIV/0!</v>
      </c>
      <c r="V51" s="48" t="e">
        <f t="shared" si="18"/>
        <v>#DIV/0!</v>
      </c>
      <c r="W51" s="48" t="e">
        <f t="shared" si="18"/>
        <v>#DIV/0!</v>
      </c>
      <c r="X51" s="48" t="e">
        <f t="shared" si="18"/>
        <v>#DIV/0!</v>
      </c>
      <c r="Y51" s="48" t="e">
        <f t="shared" si="18"/>
        <v>#DIV/0!</v>
      </c>
      <c r="Z51" s="21">
        <f t="shared" si="17"/>
        <v>0.2</v>
      </c>
      <c r="AA51" s="21">
        <f t="shared" si="17"/>
        <v>0.2</v>
      </c>
      <c r="AB51" s="21">
        <f t="shared" si="17"/>
        <v>0.2</v>
      </c>
      <c r="AC51" s="21">
        <f t="shared" si="17"/>
        <v>0.2</v>
      </c>
      <c r="AD51" s="21">
        <f t="shared" si="17"/>
        <v>0.2</v>
      </c>
    </row>
    <row r="52" spans="1:30" x14ac:dyDescent="0.25">
      <c r="A52" s="34" t="s">
        <v>25</v>
      </c>
      <c r="B52" s="37" t="e">
        <f t="shared" si="4"/>
        <v>#DIV/0!</v>
      </c>
      <c r="C52" s="37" t="e">
        <f t="shared" si="5"/>
        <v>#DIV/0!</v>
      </c>
      <c r="D52" s="37" t="e">
        <f t="shared" si="6"/>
        <v>#DIV/0!</v>
      </c>
      <c r="E52" s="18">
        <v>0</v>
      </c>
      <c r="F52" s="37" t="e">
        <f>(B52+C52+D52)*0.1</f>
        <v>#DIV/0!</v>
      </c>
      <c r="G52" s="47" t="e">
        <f>(+B52+C52+D52-Q52)-G51</f>
        <v>#DIV/0!</v>
      </c>
      <c r="H52" s="37" t="e">
        <f t="shared" si="8"/>
        <v>#DIV/0!</v>
      </c>
      <c r="I52" s="37" t="e">
        <f t="shared" si="9"/>
        <v>#DIV/0!</v>
      </c>
      <c r="P52" s="20" t="e">
        <f>B52+C52+D52+H52+I52</f>
        <v>#DIV/0!</v>
      </c>
      <c r="Q52" s="49">
        <f>+Q51+(E52*AB51)+(E52*AC51)+(E52*AD51)</f>
        <v>3180</v>
      </c>
      <c r="U52" s="48" t="e">
        <f t="shared" si="18"/>
        <v>#DIV/0!</v>
      </c>
      <c r="V52" s="48" t="e">
        <f t="shared" si="18"/>
        <v>#DIV/0!</v>
      </c>
      <c r="W52" s="48" t="e">
        <f t="shared" si="18"/>
        <v>#DIV/0!</v>
      </c>
      <c r="X52" s="48" t="e">
        <f t="shared" si="18"/>
        <v>#DIV/0!</v>
      </c>
      <c r="Y52" s="48" t="e">
        <f t="shared" si="18"/>
        <v>#DIV/0!</v>
      </c>
      <c r="Z52" s="21">
        <f t="shared" si="17"/>
        <v>0.2</v>
      </c>
      <c r="AA52" s="21">
        <f t="shared" si="17"/>
        <v>0.2</v>
      </c>
      <c r="AB52" s="21">
        <f t="shared" si="17"/>
        <v>0.2</v>
      </c>
      <c r="AC52" s="21">
        <f t="shared" si="17"/>
        <v>0.2</v>
      </c>
      <c r="AD52" s="21">
        <f t="shared" si="17"/>
        <v>0.2</v>
      </c>
    </row>
    <row r="53" spans="1:30" x14ac:dyDescent="0.25">
      <c r="A53" s="34" t="s">
        <v>25</v>
      </c>
      <c r="B53" s="37" t="e">
        <f t="shared" si="4"/>
        <v>#DIV/0!</v>
      </c>
      <c r="C53" s="37" t="e">
        <f t="shared" si="5"/>
        <v>#DIV/0!</v>
      </c>
      <c r="D53" s="37" t="e">
        <f t="shared" si="6"/>
        <v>#DIV/0!</v>
      </c>
      <c r="E53" s="18">
        <v>0</v>
      </c>
      <c r="F53" s="37" t="e">
        <f>(B53+C53+D53)*0.1</f>
        <v>#DIV/0!</v>
      </c>
      <c r="G53" s="47" t="e">
        <f>(+B53+C53+D53-Q53)-G52</f>
        <v>#DIV/0!</v>
      </c>
      <c r="H53" s="37" t="e">
        <f t="shared" si="8"/>
        <v>#DIV/0!</v>
      </c>
      <c r="I53" s="37" t="e">
        <f t="shared" si="9"/>
        <v>#DIV/0!</v>
      </c>
      <c r="P53" s="20" t="e">
        <f>B53+C53+D53+H53+I53</f>
        <v>#DIV/0!</v>
      </c>
      <c r="Q53" s="49">
        <f>+Q52+(E53*AB52)+(E53*AC52)+(E53*AD52)</f>
        <v>3180</v>
      </c>
      <c r="U53" s="48" t="e">
        <f t="shared" si="18"/>
        <v>#DIV/0!</v>
      </c>
      <c r="V53" s="48" t="e">
        <f t="shared" si="18"/>
        <v>#DIV/0!</v>
      </c>
      <c r="W53" s="48" t="e">
        <f t="shared" si="18"/>
        <v>#DIV/0!</v>
      </c>
      <c r="X53" s="48" t="e">
        <f t="shared" si="18"/>
        <v>#DIV/0!</v>
      </c>
      <c r="Y53" s="48" t="e">
        <f t="shared" si="18"/>
        <v>#DIV/0!</v>
      </c>
      <c r="Z53" s="21">
        <f t="shared" si="17"/>
        <v>0.2</v>
      </c>
      <c r="AA53" s="21">
        <f t="shared" si="17"/>
        <v>0.2</v>
      </c>
      <c r="AB53" s="21">
        <f t="shared" si="17"/>
        <v>0.2</v>
      </c>
      <c r="AC53" s="21">
        <f t="shared" si="17"/>
        <v>0.2</v>
      </c>
      <c r="AD53" s="21">
        <f t="shared" si="17"/>
        <v>0.2</v>
      </c>
    </row>
    <row r="54" spans="1:30" x14ac:dyDescent="0.25">
      <c r="A54" s="34" t="s">
        <v>25</v>
      </c>
      <c r="B54" s="37" t="e">
        <f t="shared" si="4"/>
        <v>#DIV/0!</v>
      </c>
      <c r="C54" s="37" t="e">
        <f t="shared" si="5"/>
        <v>#DIV/0!</v>
      </c>
      <c r="D54" s="37" t="e">
        <f t="shared" si="6"/>
        <v>#DIV/0!</v>
      </c>
      <c r="E54" s="18">
        <v>0</v>
      </c>
      <c r="F54" s="37" t="e">
        <f t="shared" ref="F54:F70" si="19">(B54+C54+D54)*0.1</f>
        <v>#DIV/0!</v>
      </c>
      <c r="G54" s="47" t="e">
        <f t="shared" ref="G54:G70" si="20">(+B54+C54+D54-Q54)-G53</f>
        <v>#DIV/0!</v>
      </c>
      <c r="H54" s="37" t="e">
        <f t="shared" si="8"/>
        <v>#DIV/0!</v>
      </c>
      <c r="I54" s="37" t="e">
        <f t="shared" si="9"/>
        <v>#DIV/0!</v>
      </c>
      <c r="P54" s="20" t="e">
        <f t="shared" ref="P54:P70" si="21">B54+C54+D54+H54+I54</f>
        <v>#DIV/0!</v>
      </c>
      <c r="Q54" s="49">
        <f t="shared" ref="Q54:Q70" si="22">+Q53+(E54*AB53)+(E54*AC53)+(E54*AD53)</f>
        <v>3180</v>
      </c>
      <c r="U54" s="48" t="e">
        <f t="shared" si="18"/>
        <v>#DIV/0!</v>
      </c>
      <c r="V54" s="48" t="e">
        <f t="shared" si="18"/>
        <v>#DIV/0!</v>
      </c>
      <c r="W54" s="48" t="e">
        <f t="shared" si="18"/>
        <v>#DIV/0!</v>
      </c>
      <c r="X54" s="48" t="e">
        <f t="shared" si="18"/>
        <v>#DIV/0!</v>
      </c>
      <c r="Y54" s="48" t="e">
        <f t="shared" si="18"/>
        <v>#DIV/0!</v>
      </c>
      <c r="Z54" s="21">
        <f t="shared" si="17"/>
        <v>0.2</v>
      </c>
      <c r="AA54" s="21">
        <f t="shared" si="17"/>
        <v>0.2</v>
      </c>
      <c r="AB54" s="21">
        <f t="shared" si="17"/>
        <v>0.2</v>
      </c>
      <c r="AC54" s="21">
        <f t="shared" si="17"/>
        <v>0.2</v>
      </c>
      <c r="AD54" s="21">
        <f t="shared" si="17"/>
        <v>0.2</v>
      </c>
    </row>
    <row r="55" spans="1:30" x14ac:dyDescent="0.25">
      <c r="A55" s="34" t="s">
        <v>25</v>
      </c>
      <c r="B55" s="37" t="e">
        <f t="shared" si="4"/>
        <v>#DIV/0!</v>
      </c>
      <c r="C55" s="37" t="e">
        <f t="shared" si="5"/>
        <v>#DIV/0!</v>
      </c>
      <c r="D55" s="37" t="e">
        <f t="shared" si="6"/>
        <v>#DIV/0!</v>
      </c>
      <c r="E55" s="18">
        <v>0</v>
      </c>
      <c r="F55" s="37" t="e">
        <f t="shared" si="19"/>
        <v>#DIV/0!</v>
      </c>
      <c r="G55" s="47" t="e">
        <f t="shared" si="20"/>
        <v>#DIV/0!</v>
      </c>
      <c r="H55" s="37" t="e">
        <f t="shared" si="8"/>
        <v>#DIV/0!</v>
      </c>
      <c r="I55" s="37" t="e">
        <f t="shared" si="9"/>
        <v>#DIV/0!</v>
      </c>
      <c r="P55" s="20" t="e">
        <f t="shared" si="21"/>
        <v>#DIV/0!</v>
      </c>
      <c r="Q55" s="49">
        <f t="shared" si="22"/>
        <v>3180</v>
      </c>
      <c r="U55" s="48" t="e">
        <f t="shared" si="18"/>
        <v>#DIV/0!</v>
      </c>
      <c r="V55" s="48" t="e">
        <f t="shared" si="18"/>
        <v>#DIV/0!</v>
      </c>
      <c r="W55" s="48" t="e">
        <f t="shared" si="18"/>
        <v>#DIV/0!</v>
      </c>
      <c r="X55" s="48" t="e">
        <f t="shared" si="18"/>
        <v>#DIV/0!</v>
      </c>
      <c r="Y55" s="48" t="e">
        <f t="shared" si="18"/>
        <v>#DIV/0!</v>
      </c>
      <c r="Z55" s="21">
        <f t="shared" si="17"/>
        <v>0.2</v>
      </c>
      <c r="AA55" s="21">
        <f t="shared" si="17"/>
        <v>0.2</v>
      </c>
      <c r="AB55" s="21">
        <f t="shared" si="17"/>
        <v>0.2</v>
      </c>
      <c r="AC55" s="21">
        <f t="shared" si="17"/>
        <v>0.2</v>
      </c>
      <c r="AD55" s="21">
        <f t="shared" si="17"/>
        <v>0.2</v>
      </c>
    </row>
    <row r="56" spans="1:30" x14ac:dyDescent="0.25">
      <c r="A56" s="34" t="s">
        <v>25</v>
      </c>
      <c r="B56" s="37" t="e">
        <f t="shared" si="4"/>
        <v>#DIV/0!</v>
      </c>
      <c r="C56" s="37" t="e">
        <f t="shared" si="5"/>
        <v>#DIV/0!</v>
      </c>
      <c r="D56" s="37" t="e">
        <f t="shared" si="6"/>
        <v>#DIV/0!</v>
      </c>
      <c r="E56" s="18">
        <v>0</v>
      </c>
      <c r="F56" s="37" t="e">
        <f t="shared" si="19"/>
        <v>#DIV/0!</v>
      </c>
      <c r="G56" s="47" t="e">
        <f t="shared" si="20"/>
        <v>#DIV/0!</v>
      </c>
      <c r="H56" s="37" t="e">
        <f t="shared" si="8"/>
        <v>#DIV/0!</v>
      </c>
      <c r="I56" s="37" t="e">
        <f t="shared" si="9"/>
        <v>#DIV/0!</v>
      </c>
      <c r="P56" s="20" t="e">
        <f t="shared" si="21"/>
        <v>#DIV/0!</v>
      </c>
      <c r="Q56" s="49">
        <f t="shared" si="22"/>
        <v>3180</v>
      </c>
      <c r="U56" s="48" t="e">
        <f t="shared" si="18"/>
        <v>#DIV/0!</v>
      </c>
      <c r="V56" s="48" t="e">
        <f t="shared" si="18"/>
        <v>#DIV/0!</v>
      </c>
      <c r="W56" s="48" t="e">
        <f t="shared" si="18"/>
        <v>#DIV/0!</v>
      </c>
      <c r="X56" s="48" t="e">
        <f t="shared" si="18"/>
        <v>#DIV/0!</v>
      </c>
      <c r="Y56" s="48" t="e">
        <f t="shared" si="18"/>
        <v>#DIV/0!</v>
      </c>
      <c r="Z56" s="21">
        <f t="shared" ref="Z56:AD70" si="23">Z55</f>
        <v>0.2</v>
      </c>
      <c r="AA56" s="21">
        <f t="shared" si="23"/>
        <v>0.2</v>
      </c>
      <c r="AB56" s="21">
        <f t="shared" si="23"/>
        <v>0.2</v>
      </c>
      <c r="AC56" s="21">
        <f t="shared" si="23"/>
        <v>0.2</v>
      </c>
      <c r="AD56" s="21">
        <f t="shared" si="23"/>
        <v>0.2</v>
      </c>
    </row>
    <row r="57" spans="1:30" x14ac:dyDescent="0.25">
      <c r="A57" s="34" t="s">
        <v>25</v>
      </c>
      <c r="B57" s="37" t="e">
        <f t="shared" si="4"/>
        <v>#DIV/0!</v>
      </c>
      <c r="C57" s="37" t="e">
        <f t="shared" si="5"/>
        <v>#DIV/0!</v>
      </c>
      <c r="D57" s="37" t="e">
        <f t="shared" si="6"/>
        <v>#DIV/0!</v>
      </c>
      <c r="E57" s="18">
        <v>0</v>
      </c>
      <c r="F57" s="37" t="e">
        <f t="shared" si="19"/>
        <v>#DIV/0!</v>
      </c>
      <c r="G57" s="47" t="e">
        <f t="shared" si="20"/>
        <v>#DIV/0!</v>
      </c>
      <c r="H57" s="37" t="e">
        <f t="shared" si="8"/>
        <v>#DIV/0!</v>
      </c>
      <c r="I57" s="37" t="e">
        <f t="shared" si="9"/>
        <v>#DIV/0!</v>
      </c>
      <c r="P57" s="20" t="e">
        <f t="shared" si="21"/>
        <v>#DIV/0!</v>
      </c>
      <c r="Q57" s="49">
        <f t="shared" si="22"/>
        <v>3180</v>
      </c>
      <c r="U57" s="48" t="e">
        <f t="shared" si="18"/>
        <v>#DIV/0!</v>
      </c>
      <c r="V57" s="48" t="e">
        <f t="shared" si="18"/>
        <v>#DIV/0!</v>
      </c>
      <c r="W57" s="48" t="e">
        <f t="shared" si="18"/>
        <v>#DIV/0!</v>
      </c>
      <c r="X57" s="48" t="e">
        <f t="shared" si="18"/>
        <v>#DIV/0!</v>
      </c>
      <c r="Y57" s="48" t="e">
        <f t="shared" si="18"/>
        <v>#DIV/0!</v>
      </c>
      <c r="Z57" s="21">
        <f t="shared" si="23"/>
        <v>0.2</v>
      </c>
      <c r="AA57" s="21">
        <f t="shared" si="23"/>
        <v>0.2</v>
      </c>
      <c r="AB57" s="21">
        <f t="shared" si="23"/>
        <v>0.2</v>
      </c>
      <c r="AC57" s="21">
        <f t="shared" si="23"/>
        <v>0.2</v>
      </c>
      <c r="AD57" s="21">
        <f t="shared" si="23"/>
        <v>0.2</v>
      </c>
    </row>
    <row r="58" spans="1:30" x14ac:dyDescent="0.25">
      <c r="A58" s="34" t="s">
        <v>25</v>
      </c>
      <c r="B58" s="37" t="e">
        <f t="shared" si="4"/>
        <v>#DIV/0!</v>
      </c>
      <c r="C58" s="37" t="e">
        <f t="shared" si="5"/>
        <v>#DIV/0!</v>
      </c>
      <c r="D58" s="37" t="e">
        <f t="shared" si="6"/>
        <v>#DIV/0!</v>
      </c>
      <c r="E58" s="18">
        <v>0</v>
      </c>
      <c r="F58" s="37" t="e">
        <f t="shared" si="19"/>
        <v>#DIV/0!</v>
      </c>
      <c r="G58" s="47" t="e">
        <f t="shared" si="20"/>
        <v>#DIV/0!</v>
      </c>
      <c r="H58" s="37" t="e">
        <f t="shared" si="8"/>
        <v>#DIV/0!</v>
      </c>
      <c r="I58" s="37" t="e">
        <f t="shared" si="9"/>
        <v>#DIV/0!</v>
      </c>
      <c r="P58" s="20" t="e">
        <f t="shared" si="21"/>
        <v>#DIV/0!</v>
      </c>
      <c r="Q58" s="49">
        <f t="shared" si="22"/>
        <v>3180</v>
      </c>
      <c r="U58" s="48" t="e">
        <f t="shared" si="18"/>
        <v>#DIV/0!</v>
      </c>
      <c r="V58" s="48" t="e">
        <f t="shared" si="18"/>
        <v>#DIV/0!</v>
      </c>
      <c r="W58" s="48" t="e">
        <f t="shared" si="18"/>
        <v>#DIV/0!</v>
      </c>
      <c r="X58" s="48" t="e">
        <f t="shared" si="18"/>
        <v>#DIV/0!</v>
      </c>
      <c r="Y58" s="48" t="e">
        <f t="shared" si="18"/>
        <v>#DIV/0!</v>
      </c>
      <c r="Z58" s="21">
        <f t="shared" si="23"/>
        <v>0.2</v>
      </c>
      <c r="AA58" s="21">
        <f t="shared" si="23"/>
        <v>0.2</v>
      </c>
      <c r="AB58" s="21">
        <f t="shared" si="23"/>
        <v>0.2</v>
      </c>
      <c r="AC58" s="21">
        <f t="shared" si="23"/>
        <v>0.2</v>
      </c>
      <c r="AD58" s="21">
        <f t="shared" si="23"/>
        <v>0.2</v>
      </c>
    </row>
    <row r="59" spans="1:30" x14ac:dyDescent="0.25">
      <c r="A59" s="34" t="s">
        <v>25</v>
      </c>
      <c r="B59" s="37" t="e">
        <f t="shared" si="4"/>
        <v>#DIV/0!</v>
      </c>
      <c r="C59" s="37" t="e">
        <f t="shared" si="5"/>
        <v>#DIV/0!</v>
      </c>
      <c r="D59" s="37" t="e">
        <f t="shared" si="6"/>
        <v>#DIV/0!</v>
      </c>
      <c r="E59" s="18">
        <v>0</v>
      </c>
      <c r="F59" s="37" t="e">
        <f t="shared" si="19"/>
        <v>#DIV/0!</v>
      </c>
      <c r="G59" s="47" t="e">
        <f t="shared" si="20"/>
        <v>#DIV/0!</v>
      </c>
      <c r="H59" s="37" t="e">
        <f t="shared" si="8"/>
        <v>#DIV/0!</v>
      </c>
      <c r="I59" s="37" t="e">
        <f t="shared" si="9"/>
        <v>#DIV/0!</v>
      </c>
      <c r="P59" s="20" t="e">
        <f t="shared" si="21"/>
        <v>#DIV/0!</v>
      </c>
      <c r="Q59" s="49">
        <f t="shared" si="22"/>
        <v>3180</v>
      </c>
      <c r="U59" s="48" t="e">
        <f t="shared" si="18"/>
        <v>#DIV/0!</v>
      </c>
      <c r="V59" s="48" t="e">
        <f t="shared" si="18"/>
        <v>#DIV/0!</v>
      </c>
      <c r="W59" s="48" t="e">
        <f t="shared" si="18"/>
        <v>#DIV/0!</v>
      </c>
      <c r="X59" s="48" t="e">
        <f t="shared" si="18"/>
        <v>#DIV/0!</v>
      </c>
      <c r="Y59" s="48" t="e">
        <f t="shared" si="18"/>
        <v>#DIV/0!</v>
      </c>
      <c r="Z59" s="21">
        <f t="shared" si="23"/>
        <v>0.2</v>
      </c>
      <c r="AA59" s="21">
        <f t="shared" si="23"/>
        <v>0.2</v>
      </c>
      <c r="AB59" s="21">
        <f t="shared" si="23"/>
        <v>0.2</v>
      </c>
      <c r="AC59" s="21">
        <f t="shared" si="23"/>
        <v>0.2</v>
      </c>
      <c r="AD59" s="21">
        <f t="shared" si="23"/>
        <v>0.2</v>
      </c>
    </row>
    <row r="60" spans="1:30" x14ac:dyDescent="0.25">
      <c r="A60" s="34" t="s">
        <v>25</v>
      </c>
      <c r="B60" s="37" t="e">
        <f t="shared" si="4"/>
        <v>#DIV/0!</v>
      </c>
      <c r="C60" s="37" t="e">
        <f t="shared" si="5"/>
        <v>#DIV/0!</v>
      </c>
      <c r="D60" s="37" t="e">
        <f t="shared" si="6"/>
        <v>#DIV/0!</v>
      </c>
      <c r="E60" s="18">
        <v>0</v>
      </c>
      <c r="F60" s="37" t="e">
        <f t="shared" si="19"/>
        <v>#DIV/0!</v>
      </c>
      <c r="G60" s="47" t="e">
        <f t="shared" si="20"/>
        <v>#DIV/0!</v>
      </c>
      <c r="H60" s="37" t="e">
        <f t="shared" si="8"/>
        <v>#DIV/0!</v>
      </c>
      <c r="I60" s="37" t="e">
        <f t="shared" si="9"/>
        <v>#DIV/0!</v>
      </c>
      <c r="P60" s="20" t="e">
        <f t="shared" si="21"/>
        <v>#DIV/0!</v>
      </c>
      <c r="Q60" s="49">
        <f t="shared" si="22"/>
        <v>3180</v>
      </c>
      <c r="U60" s="48" t="e">
        <f t="shared" si="18"/>
        <v>#DIV/0!</v>
      </c>
      <c r="V60" s="48" t="e">
        <f t="shared" si="18"/>
        <v>#DIV/0!</v>
      </c>
      <c r="W60" s="48" t="e">
        <f t="shared" si="18"/>
        <v>#DIV/0!</v>
      </c>
      <c r="X60" s="48" t="e">
        <f t="shared" si="18"/>
        <v>#DIV/0!</v>
      </c>
      <c r="Y60" s="48" t="e">
        <f t="shared" si="18"/>
        <v>#DIV/0!</v>
      </c>
      <c r="Z60" s="21">
        <f t="shared" si="23"/>
        <v>0.2</v>
      </c>
      <c r="AA60" s="21">
        <f t="shared" si="23"/>
        <v>0.2</v>
      </c>
      <c r="AB60" s="21">
        <f t="shared" si="23"/>
        <v>0.2</v>
      </c>
      <c r="AC60" s="21">
        <f t="shared" si="23"/>
        <v>0.2</v>
      </c>
      <c r="AD60" s="21">
        <f t="shared" si="23"/>
        <v>0.2</v>
      </c>
    </row>
    <row r="61" spans="1:30" x14ac:dyDescent="0.25">
      <c r="A61" s="34" t="s">
        <v>25</v>
      </c>
      <c r="B61" s="37" t="e">
        <f t="shared" si="4"/>
        <v>#DIV/0!</v>
      </c>
      <c r="C61" s="37" t="e">
        <f t="shared" si="5"/>
        <v>#DIV/0!</v>
      </c>
      <c r="D61" s="37" t="e">
        <f t="shared" si="6"/>
        <v>#DIV/0!</v>
      </c>
      <c r="E61" s="18">
        <v>0</v>
      </c>
      <c r="F61" s="37" t="e">
        <f t="shared" si="19"/>
        <v>#DIV/0!</v>
      </c>
      <c r="G61" s="47" t="e">
        <f t="shared" si="20"/>
        <v>#DIV/0!</v>
      </c>
      <c r="H61" s="37" t="e">
        <f t="shared" si="8"/>
        <v>#DIV/0!</v>
      </c>
      <c r="I61" s="37" t="e">
        <f t="shared" si="9"/>
        <v>#DIV/0!</v>
      </c>
      <c r="P61" s="20" t="e">
        <f t="shared" si="21"/>
        <v>#DIV/0!</v>
      </c>
      <c r="Q61" s="49">
        <f t="shared" si="22"/>
        <v>3180</v>
      </c>
      <c r="U61" s="48" t="e">
        <f t="shared" si="18"/>
        <v>#DIV/0!</v>
      </c>
      <c r="V61" s="48" t="e">
        <f t="shared" si="18"/>
        <v>#DIV/0!</v>
      </c>
      <c r="W61" s="48" t="e">
        <f t="shared" si="18"/>
        <v>#DIV/0!</v>
      </c>
      <c r="X61" s="48" t="e">
        <f t="shared" si="18"/>
        <v>#DIV/0!</v>
      </c>
      <c r="Y61" s="48" t="e">
        <f t="shared" si="18"/>
        <v>#DIV/0!</v>
      </c>
      <c r="Z61" s="21">
        <f t="shared" si="23"/>
        <v>0.2</v>
      </c>
      <c r="AA61" s="21">
        <f t="shared" si="23"/>
        <v>0.2</v>
      </c>
      <c r="AB61" s="21">
        <f t="shared" si="23"/>
        <v>0.2</v>
      </c>
      <c r="AC61" s="21">
        <f t="shared" si="23"/>
        <v>0.2</v>
      </c>
      <c r="AD61" s="21">
        <f t="shared" si="23"/>
        <v>0.2</v>
      </c>
    </row>
    <row r="62" spans="1:30" x14ac:dyDescent="0.25">
      <c r="A62" s="34" t="s">
        <v>25</v>
      </c>
      <c r="B62" s="37" t="e">
        <f t="shared" si="4"/>
        <v>#DIV/0!</v>
      </c>
      <c r="C62" s="37" t="e">
        <f t="shared" si="5"/>
        <v>#DIV/0!</v>
      </c>
      <c r="D62" s="37" t="e">
        <f t="shared" si="6"/>
        <v>#DIV/0!</v>
      </c>
      <c r="E62" s="18">
        <v>0</v>
      </c>
      <c r="F62" s="37" t="e">
        <f t="shared" si="19"/>
        <v>#DIV/0!</v>
      </c>
      <c r="G62" s="47" t="e">
        <f t="shared" si="20"/>
        <v>#DIV/0!</v>
      </c>
      <c r="H62" s="37" t="e">
        <f t="shared" si="8"/>
        <v>#DIV/0!</v>
      </c>
      <c r="I62" s="37" t="e">
        <f t="shared" si="9"/>
        <v>#DIV/0!</v>
      </c>
      <c r="P62" s="20" t="e">
        <f t="shared" si="21"/>
        <v>#DIV/0!</v>
      </c>
      <c r="Q62" s="49">
        <f t="shared" si="22"/>
        <v>3180</v>
      </c>
      <c r="U62" s="48" t="e">
        <f t="shared" si="18"/>
        <v>#DIV/0!</v>
      </c>
      <c r="V62" s="48" t="e">
        <f t="shared" si="18"/>
        <v>#DIV/0!</v>
      </c>
      <c r="W62" s="48" t="e">
        <f t="shared" si="18"/>
        <v>#DIV/0!</v>
      </c>
      <c r="X62" s="48" t="e">
        <f t="shared" si="18"/>
        <v>#DIV/0!</v>
      </c>
      <c r="Y62" s="48" t="e">
        <f t="shared" si="18"/>
        <v>#DIV/0!</v>
      </c>
      <c r="Z62" s="21">
        <f t="shared" si="23"/>
        <v>0.2</v>
      </c>
      <c r="AA62" s="21">
        <f t="shared" si="23"/>
        <v>0.2</v>
      </c>
      <c r="AB62" s="21">
        <f t="shared" si="23"/>
        <v>0.2</v>
      </c>
      <c r="AC62" s="21">
        <f t="shared" si="23"/>
        <v>0.2</v>
      </c>
      <c r="AD62" s="21">
        <f t="shared" si="23"/>
        <v>0.2</v>
      </c>
    </row>
    <row r="63" spans="1:30" x14ac:dyDescent="0.25">
      <c r="A63" s="34" t="s">
        <v>25</v>
      </c>
      <c r="B63" s="37" t="e">
        <f t="shared" si="4"/>
        <v>#DIV/0!</v>
      </c>
      <c r="C63" s="37" t="e">
        <f t="shared" si="5"/>
        <v>#DIV/0!</v>
      </c>
      <c r="D63" s="37" t="e">
        <f t="shared" si="6"/>
        <v>#DIV/0!</v>
      </c>
      <c r="E63" s="18">
        <v>0</v>
      </c>
      <c r="F63" s="37" t="e">
        <f t="shared" si="19"/>
        <v>#DIV/0!</v>
      </c>
      <c r="G63" s="47" t="e">
        <f t="shared" si="20"/>
        <v>#DIV/0!</v>
      </c>
      <c r="H63" s="37" t="e">
        <f t="shared" si="8"/>
        <v>#DIV/0!</v>
      </c>
      <c r="I63" s="37" t="e">
        <f t="shared" si="9"/>
        <v>#DIV/0!</v>
      </c>
      <c r="P63" s="20" t="e">
        <f t="shared" si="21"/>
        <v>#DIV/0!</v>
      </c>
      <c r="Q63" s="49">
        <f t="shared" si="22"/>
        <v>3180</v>
      </c>
      <c r="U63" s="48" t="e">
        <f t="shared" si="18"/>
        <v>#DIV/0!</v>
      </c>
      <c r="V63" s="48" t="e">
        <f t="shared" si="18"/>
        <v>#DIV/0!</v>
      </c>
      <c r="W63" s="48" t="e">
        <f t="shared" si="18"/>
        <v>#DIV/0!</v>
      </c>
      <c r="X63" s="48" t="e">
        <f t="shared" si="18"/>
        <v>#DIV/0!</v>
      </c>
      <c r="Y63" s="48" t="e">
        <f t="shared" si="18"/>
        <v>#DIV/0!</v>
      </c>
      <c r="Z63" s="21">
        <f t="shared" si="23"/>
        <v>0.2</v>
      </c>
      <c r="AA63" s="21">
        <f t="shared" si="23"/>
        <v>0.2</v>
      </c>
      <c r="AB63" s="21">
        <f t="shared" si="23"/>
        <v>0.2</v>
      </c>
      <c r="AC63" s="21">
        <f t="shared" si="23"/>
        <v>0.2</v>
      </c>
      <c r="AD63" s="21">
        <f t="shared" si="23"/>
        <v>0.2</v>
      </c>
    </row>
    <row r="64" spans="1:30" x14ac:dyDescent="0.25">
      <c r="A64" s="34" t="s">
        <v>25</v>
      </c>
      <c r="B64" s="37" t="e">
        <f t="shared" si="4"/>
        <v>#DIV/0!</v>
      </c>
      <c r="C64" s="37" t="e">
        <f t="shared" si="5"/>
        <v>#DIV/0!</v>
      </c>
      <c r="D64" s="37" t="e">
        <f t="shared" si="6"/>
        <v>#DIV/0!</v>
      </c>
      <c r="E64" s="18">
        <v>0</v>
      </c>
      <c r="F64" s="37" t="e">
        <f t="shared" si="19"/>
        <v>#DIV/0!</v>
      </c>
      <c r="G64" s="47" t="e">
        <f t="shared" si="20"/>
        <v>#DIV/0!</v>
      </c>
      <c r="H64" s="37" t="e">
        <f t="shared" si="8"/>
        <v>#DIV/0!</v>
      </c>
      <c r="I64" s="37" t="e">
        <f t="shared" si="9"/>
        <v>#DIV/0!</v>
      </c>
      <c r="P64" s="20" t="e">
        <f t="shared" si="21"/>
        <v>#DIV/0!</v>
      </c>
      <c r="Q64" s="49">
        <f t="shared" si="22"/>
        <v>3180</v>
      </c>
      <c r="U64" s="48" t="e">
        <f t="shared" si="18"/>
        <v>#DIV/0!</v>
      </c>
      <c r="V64" s="48" t="e">
        <f t="shared" si="18"/>
        <v>#DIV/0!</v>
      </c>
      <c r="W64" s="48" t="e">
        <f t="shared" si="18"/>
        <v>#DIV/0!</v>
      </c>
      <c r="X64" s="48" t="e">
        <f t="shared" si="18"/>
        <v>#DIV/0!</v>
      </c>
      <c r="Y64" s="48" t="e">
        <f t="shared" si="18"/>
        <v>#DIV/0!</v>
      </c>
      <c r="Z64" s="21">
        <f t="shared" si="23"/>
        <v>0.2</v>
      </c>
      <c r="AA64" s="21">
        <f t="shared" si="23"/>
        <v>0.2</v>
      </c>
      <c r="AB64" s="21">
        <f t="shared" si="23"/>
        <v>0.2</v>
      </c>
      <c r="AC64" s="21">
        <f t="shared" si="23"/>
        <v>0.2</v>
      </c>
      <c r="AD64" s="21">
        <f t="shared" si="23"/>
        <v>0.2</v>
      </c>
    </row>
    <row r="65" spans="1:30" x14ac:dyDescent="0.25">
      <c r="A65" s="34" t="s">
        <v>25</v>
      </c>
      <c r="B65" s="37" t="e">
        <f t="shared" si="4"/>
        <v>#DIV/0!</v>
      </c>
      <c r="C65" s="37" t="e">
        <f t="shared" si="5"/>
        <v>#DIV/0!</v>
      </c>
      <c r="D65" s="37" t="e">
        <f t="shared" si="6"/>
        <v>#DIV/0!</v>
      </c>
      <c r="E65" s="18">
        <v>0</v>
      </c>
      <c r="F65" s="37" t="e">
        <f t="shared" si="19"/>
        <v>#DIV/0!</v>
      </c>
      <c r="G65" s="47" t="e">
        <f t="shared" si="20"/>
        <v>#DIV/0!</v>
      </c>
      <c r="H65" s="37" t="e">
        <f t="shared" si="8"/>
        <v>#DIV/0!</v>
      </c>
      <c r="I65" s="37" t="e">
        <f t="shared" si="9"/>
        <v>#DIV/0!</v>
      </c>
      <c r="P65" s="20" t="e">
        <f t="shared" si="21"/>
        <v>#DIV/0!</v>
      </c>
      <c r="Q65" s="49">
        <f t="shared" si="22"/>
        <v>3180</v>
      </c>
      <c r="U65" s="48" t="e">
        <f t="shared" ref="U65:Y81" si="24">J65/J64</f>
        <v>#DIV/0!</v>
      </c>
      <c r="V65" s="48" t="e">
        <f t="shared" si="24"/>
        <v>#DIV/0!</v>
      </c>
      <c r="W65" s="48" t="e">
        <f t="shared" si="24"/>
        <v>#DIV/0!</v>
      </c>
      <c r="X65" s="48" t="e">
        <f t="shared" si="24"/>
        <v>#DIV/0!</v>
      </c>
      <c r="Y65" s="48" t="e">
        <f t="shared" si="24"/>
        <v>#DIV/0!</v>
      </c>
      <c r="Z65" s="21">
        <f t="shared" si="23"/>
        <v>0.2</v>
      </c>
      <c r="AA65" s="21">
        <f t="shared" si="23"/>
        <v>0.2</v>
      </c>
      <c r="AB65" s="21">
        <f t="shared" si="23"/>
        <v>0.2</v>
      </c>
      <c r="AC65" s="21">
        <f t="shared" si="23"/>
        <v>0.2</v>
      </c>
      <c r="AD65" s="21">
        <f t="shared" si="23"/>
        <v>0.2</v>
      </c>
    </row>
    <row r="66" spans="1:30" x14ac:dyDescent="0.25">
      <c r="A66" s="34" t="s">
        <v>25</v>
      </c>
      <c r="B66" s="37" t="e">
        <f t="shared" si="4"/>
        <v>#DIV/0!</v>
      </c>
      <c r="C66" s="37" t="e">
        <f t="shared" si="5"/>
        <v>#DIV/0!</v>
      </c>
      <c r="D66" s="37" t="e">
        <f t="shared" si="6"/>
        <v>#DIV/0!</v>
      </c>
      <c r="E66" s="18">
        <v>0</v>
      </c>
      <c r="F66" s="37" t="e">
        <f t="shared" si="19"/>
        <v>#DIV/0!</v>
      </c>
      <c r="G66" s="47" t="e">
        <f t="shared" si="20"/>
        <v>#DIV/0!</v>
      </c>
      <c r="H66" s="37" t="e">
        <f t="shared" si="8"/>
        <v>#DIV/0!</v>
      </c>
      <c r="I66" s="37" t="e">
        <f t="shared" si="9"/>
        <v>#DIV/0!</v>
      </c>
      <c r="P66" s="20" t="e">
        <f t="shared" si="21"/>
        <v>#DIV/0!</v>
      </c>
      <c r="Q66" s="49">
        <f t="shared" si="22"/>
        <v>3180</v>
      </c>
      <c r="U66" s="48" t="e">
        <f t="shared" si="24"/>
        <v>#DIV/0!</v>
      </c>
      <c r="V66" s="48" t="e">
        <f t="shared" si="24"/>
        <v>#DIV/0!</v>
      </c>
      <c r="W66" s="48" t="e">
        <f t="shared" si="24"/>
        <v>#DIV/0!</v>
      </c>
      <c r="X66" s="48" t="e">
        <f t="shared" si="24"/>
        <v>#DIV/0!</v>
      </c>
      <c r="Y66" s="48" t="e">
        <f t="shared" si="24"/>
        <v>#DIV/0!</v>
      </c>
      <c r="Z66" s="21">
        <f t="shared" si="23"/>
        <v>0.2</v>
      </c>
      <c r="AA66" s="21">
        <f t="shared" si="23"/>
        <v>0.2</v>
      </c>
      <c r="AB66" s="21">
        <f t="shared" si="23"/>
        <v>0.2</v>
      </c>
      <c r="AC66" s="21">
        <f t="shared" si="23"/>
        <v>0.2</v>
      </c>
      <c r="AD66" s="21">
        <f t="shared" si="23"/>
        <v>0.2</v>
      </c>
    </row>
    <row r="67" spans="1:30" x14ac:dyDescent="0.25">
      <c r="A67" s="34" t="s">
        <v>25</v>
      </c>
      <c r="B67" s="37" t="e">
        <f t="shared" si="4"/>
        <v>#DIV/0!</v>
      </c>
      <c r="C67" s="37" t="e">
        <f t="shared" si="5"/>
        <v>#DIV/0!</v>
      </c>
      <c r="D67" s="37" t="e">
        <f t="shared" si="6"/>
        <v>#DIV/0!</v>
      </c>
      <c r="E67" s="18">
        <v>0</v>
      </c>
      <c r="F67" s="37" t="e">
        <f t="shared" si="19"/>
        <v>#DIV/0!</v>
      </c>
      <c r="G67" s="47" t="e">
        <f t="shared" si="20"/>
        <v>#DIV/0!</v>
      </c>
      <c r="H67" s="37" t="e">
        <f t="shared" si="8"/>
        <v>#DIV/0!</v>
      </c>
      <c r="I67" s="37" t="e">
        <f t="shared" si="9"/>
        <v>#DIV/0!</v>
      </c>
      <c r="P67" s="20" t="e">
        <f t="shared" si="21"/>
        <v>#DIV/0!</v>
      </c>
      <c r="Q67" s="49">
        <f t="shared" si="22"/>
        <v>3180</v>
      </c>
      <c r="U67" s="48" t="e">
        <f t="shared" si="24"/>
        <v>#DIV/0!</v>
      </c>
      <c r="V67" s="48" t="e">
        <f t="shared" si="24"/>
        <v>#DIV/0!</v>
      </c>
      <c r="W67" s="48" t="e">
        <f t="shared" si="24"/>
        <v>#DIV/0!</v>
      </c>
      <c r="X67" s="48" t="e">
        <f t="shared" si="24"/>
        <v>#DIV/0!</v>
      </c>
      <c r="Y67" s="48" t="e">
        <f t="shared" si="24"/>
        <v>#DIV/0!</v>
      </c>
      <c r="Z67" s="21">
        <f t="shared" si="23"/>
        <v>0.2</v>
      </c>
      <c r="AA67" s="21">
        <f t="shared" si="23"/>
        <v>0.2</v>
      </c>
      <c r="AB67" s="21">
        <f t="shared" si="23"/>
        <v>0.2</v>
      </c>
      <c r="AC67" s="21">
        <f t="shared" si="23"/>
        <v>0.2</v>
      </c>
      <c r="AD67" s="21">
        <f t="shared" si="23"/>
        <v>0.2</v>
      </c>
    </row>
    <row r="68" spans="1:30" x14ac:dyDescent="0.25">
      <c r="A68" s="34" t="s">
        <v>25</v>
      </c>
      <c r="B68" s="37" t="e">
        <f t="shared" si="4"/>
        <v>#DIV/0!</v>
      </c>
      <c r="C68" s="37" t="e">
        <f t="shared" si="5"/>
        <v>#DIV/0!</v>
      </c>
      <c r="D68" s="37" t="e">
        <f t="shared" si="6"/>
        <v>#DIV/0!</v>
      </c>
      <c r="E68" s="18">
        <v>0</v>
      </c>
      <c r="F68" s="37" t="e">
        <f t="shared" si="19"/>
        <v>#DIV/0!</v>
      </c>
      <c r="G68" s="47" t="e">
        <f t="shared" si="20"/>
        <v>#DIV/0!</v>
      </c>
      <c r="H68" s="37" t="e">
        <f t="shared" si="8"/>
        <v>#DIV/0!</v>
      </c>
      <c r="I68" s="37" t="e">
        <f t="shared" si="9"/>
        <v>#DIV/0!</v>
      </c>
      <c r="P68" s="20" t="e">
        <f t="shared" si="21"/>
        <v>#DIV/0!</v>
      </c>
      <c r="Q68" s="49">
        <f t="shared" si="22"/>
        <v>3180</v>
      </c>
      <c r="U68" s="48" t="e">
        <f t="shared" si="24"/>
        <v>#DIV/0!</v>
      </c>
      <c r="V68" s="48" t="e">
        <f t="shared" si="24"/>
        <v>#DIV/0!</v>
      </c>
      <c r="W68" s="48" t="e">
        <f t="shared" si="24"/>
        <v>#DIV/0!</v>
      </c>
      <c r="X68" s="48" t="e">
        <f t="shared" si="24"/>
        <v>#DIV/0!</v>
      </c>
      <c r="Y68" s="48" t="e">
        <f t="shared" si="24"/>
        <v>#DIV/0!</v>
      </c>
      <c r="Z68" s="21">
        <f t="shared" si="23"/>
        <v>0.2</v>
      </c>
      <c r="AA68" s="21">
        <f t="shared" si="23"/>
        <v>0.2</v>
      </c>
      <c r="AB68" s="21">
        <f t="shared" si="23"/>
        <v>0.2</v>
      </c>
      <c r="AC68" s="21">
        <f t="shared" si="23"/>
        <v>0.2</v>
      </c>
      <c r="AD68" s="21">
        <f t="shared" si="23"/>
        <v>0.2</v>
      </c>
    </row>
    <row r="69" spans="1:30" x14ac:dyDescent="0.25">
      <c r="A69" s="34" t="s">
        <v>25</v>
      </c>
      <c r="B69" s="37" t="e">
        <f t="shared" si="4"/>
        <v>#DIV/0!</v>
      </c>
      <c r="C69" s="37" t="e">
        <f t="shared" si="5"/>
        <v>#DIV/0!</v>
      </c>
      <c r="D69" s="37" t="e">
        <f t="shared" si="6"/>
        <v>#DIV/0!</v>
      </c>
      <c r="E69" s="18">
        <v>0</v>
      </c>
      <c r="F69" s="37" t="e">
        <f t="shared" si="19"/>
        <v>#DIV/0!</v>
      </c>
      <c r="G69" s="47" t="e">
        <f t="shared" si="20"/>
        <v>#DIV/0!</v>
      </c>
      <c r="H69" s="37" t="e">
        <f t="shared" si="8"/>
        <v>#DIV/0!</v>
      </c>
      <c r="I69" s="37" t="e">
        <f t="shared" si="9"/>
        <v>#DIV/0!</v>
      </c>
      <c r="P69" s="20" t="e">
        <f t="shared" si="21"/>
        <v>#DIV/0!</v>
      </c>
      <c r="Q69" s="49">
        <f t="shared" si="22"/>
        <v>3180</v>
      </c>
      <c r="U69" s="48" t="e">
        <f t="shared" si="24"/>
        <v>#DIV/0!</v>
      </c>
      <c r="V69" s="48" t="e">
        <f t="shared" si="24"/>
        <v>#DIV/0!</v>
      </c>
      <c r="W69" s="48" t="e">
        <f t="shared" si="24"/>
        <v>#DIV/0!</v>
      </c>
      <c r="X69" s="48" t="e">
        <f t="shared" si="24"/>
        <v>#DIV/0!</v>
      </c>
      <c r="Y69" s="48" t="e">
        <f t="shared" si="24"/>
        <v>#DIV/0!</v>
      </c>
      <c r="Z69" s="21">
        <f t="shared" si="23"/>
        <v>0.2</v>
      </c>
      <c r="AA69" s="21">
        <f t="shared" si="23"/>
        <v>0.2</v>
      </c>
      <c r="AB69" s="21">
        <f t="shared" si="23"/>
        <v>0.2</v>
      </c>
      <c r="AC69" s="21">
        <f t="shared" si="23"/>
        <v>0.2</v>
      </c>
      <c r="AD69" s="21">
        <f t="shared" si="23"/>
        <v>0.2</v>
      </c>
    </row>
    <row r="70" spans="1:30" x14ac:dyDescent="0.25">
      <c r="A70" s="34" t="s">
        <v>25</v>
      </c>
      <c r="B70" s="37" t="e">
        <f t="shared" si="4"/>
        <v>#DIV/0!</v>
      </c>
      <c r="C70" s="37" t="e">
        <f t="shared" si="5"/>
        <v>#DIV/0!</v>
      </c>
      <c r="D70" s="37" t="e">
        <f t="shared" si="6"/>
        <v>#DIV/0!</v>
      </c>
      <c r="E70" s="18">
        <v>0</v>
      </c>
      <c r="F70" s="37" t="e">
        <f t="shared" si="19"/>
        <v>#DIV/0!</v>
      </c>
      <c r="G70" s="47" t="e">
        <f t="shared" si="20"/>
        <v>#DIV/0!</v>
      </c>
      <c r="H70" s="37" t="e">
        <f t="shared" si="8"/>
        <v>#DIV/0!</v>
      </c>
      <c r="I70" s="37" t="e">
        <f t="shared" si="9"/>
        <v>#DIV/0!</v>
      </c>
      <c r="P70" s="20" t="e">
        <f t="shared" si="21"/>
        <v>#DIV/0!</v>
      </c>
      <c r="Q70" s="49">
        <f t="shared" si="22"/>
        <v>3180</v>
      </c>
      <c r="U70" s="48" t="e">
        <f t="shared" si="24"/>
        <v>#DIV/0!</v>
      </c>
      <c r="V70" s="48" t="e">
        <f t="shared" si="24"/>
        <v>#DIV/0!</v>
      </c>
      <c r="W70" s="48" t="e">
        <f t="shared" si="24"/>
        <v>#DIV/0!</v>
      </c>
      <c r="X70" s="48" t="e">
        <f t="shared" si="24"/>
        <v>#DIV/0!</v>
      </c>
      <c r="Y70" s="48" t="e">
        <f t="shared" si="24"/>
        <v>#DIV/0!</v>
      </c>
      <c r="Z70" s="21">
        <f t="shared" si="23"/>
        <v>0.2</v>
      </c>
      <c r="AA70" s="21">
        <f t="shared" si="23"/>
        <v>0.2</v>
      </c>
      <c r="AB70" s="21">
        <f t="shared" si="23"/>
        <v>0.2</v>
      </c>
      <c r="AC70" s="21">
        <f t="shared" si="23"/>
        <v>0.2</v>
      </c>
      <c r="AD70" s="21">
        <f t="shared" si="23"/>
        <v>0.2</v>
      </c>
    </row>
  </sheetData>
  <pageMargins left="0.75" right="0.75" top="1" bottom="1" header="0.5" footer="0.5"/>
  <pageSetup scale="42" orientation="portrait" r:id="rId1"/>
  <headerFooter alignWithMargins="0">
    <oddHeader>&amp;F</oddHeader>
  </headerFooter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Tips</vt:lpstr>
      <vt:lpstr>2025 Stk Funds</vt:lpstr>
      <vt:lpstr>TSP Returns</vt:lpstr>
      <vt:lpstr>2025 Stk Funds (2)</vt:lpstr>
    </vt:vector>
  </TitlesOfParts>
  <Company>Department of the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dsqdb</dc:creator>
  <cp:lastModifiedBy>Dwight Huff</cp:lastModifiedBy>
  <cp:lastPrinted>2008-01-03T15:40:16Z</cp:lastPrinted>
  <dcterms:created xsi:type="dcterms:W3CDTF">2007-03-15T17:32:46Z</dcterms:created>
  <dcterms:modified xsi:type="dcterms:W3CDTF">2025-01-09T09:01:55Z</dcterms:modified>
</cp:coreProperties>
</file>