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65" windowWidth="14280" windowHeight="5655" activeTab="1"/>
  </bookViews>
  <sheets>
    <sheet name="Tips" sheetId="1" r:id="rId1"/>
    <sheet name="2018 Stk Funds" sheetId="2" r:id="rId2"/>
    <sheet name="TSP Returns" sheetId="3" r:id="rId3"/>
    <sheet name="2018 Stk Funds (2)" sheetId="4" r:id="rId4"/>
  </sheets>
  <definedNames/>
  <calcPr fullCalcOnLoad="1"/>
</workbook>
</file>

<file path=xl/comments2.xml><?xml version="1.0" encoding="utf-8"?>
<comments xmlns="http://schemas.openxmlformats.org/spreadsheetml/2006/main">
  <authors>
    <author>98MDB</author>
    <author>Dwight R. Huff</author>
  </authors>
  <commentList>
    <comment ref="J4" authorId="0">
      <text>
        <r>
          <rPr>
            <sz val="8"/>
            <rFont val="Tahoma"/>
            <family val="2"/>
          </rPr>
          <t>Enter share price for each date for the G fund (same line as the date)</t>
        </r>
      </text>
    </comment>
    <comment ref="L4" authorId="0">
      <text>
        <r>
          <rPr>
            <sz val="8"/>
            <rFont val="Tahoma"/>
            <family val="2"/>
          </rPr>
          <t>Enter share price for each date for the C fund (same line as the date)</t>
        </r>
      </text>
    </comment>
    <comment ref="Q4" authorId="0">
      <text>
        <r>
          <rPr>
            <sz val="8"/>
            <rFont val="Tahoma"/>
            <family val="2"/>
          </rPr>
          <t>Computed amount showing stock portfolio cost (including amounts contributed).</t>
        </r>
      </text>
    </comment>
    <comment ref="P4" authorId="0">
      <text>
        <r>
          <rPr>
            <sz val="8"/>
            <rFont val="Tahoma"/>
            <family val="2"/>
          </rPr>
          <t>Computed amount.  Add value of C,S,&amp; I Funds and G Fund.</t>
        </r>
      </text>
    </comment>
    <comment ref="U4" authorId="0">
      <text>
        <r>
          <rPr>
            <sz val="8"/>
            <rFont val="Tahoma"/>
            <family val="2"/>
          </rPr>
          <t>Ratio used to compute fund values.</t>
        </r>
      </text>
    </comment>
    <comment ref="W4" authorId="0">
      <text>
        <r>
          <rPr>
            <sz val="8"/>
            <rFont val="Tahoma"/>
            <family val="2"/>
          </rPr>
          <t>Ratio used to compute fund values.</t>
        </r>
      </text>
    </comment>
    <comment ref="X4" authorId="0">
      <text>
        <r>
          <rPr>
            <sz val="8"/>
            <rFont val="Tahoma"/>
            <family val="2"/>
          </rPr>
          <t>Ratio used to compute fund values.</t>
        </r>
      </text>
    </comment>
    <comment ref="Y4" authorId="0">
      <text>
        <r>
          <rPr>
            <sz val="8"/>
            <rFont val="Tahoma"/>
            <family val="2"/>
          </rPr>
          <t>Ratio used to compute fund values.</t>
        </r>
      </text>
    </comment>
    <comment ref="S4" authorId="0">
      <text>
        <r>
          <rPr>
            <sz val="8"/>
            <rFont val="Tahoma"/>
            <family val="2"/>
          </rPr>
          <t>Fund transfers (make manually when SAFE value is exceeded).  I.E. Reduce Col. B,C, or D amt and increase Col.H amt.</t>
        </r>
      </text>
    </comment>
    <comment ref="AA4" authorId="0">
      <text>
        <r>
          <rPr>
            <sz val="8"/>
            <rFont val="Tahoma"/>
            <family val="2"/>
          </rPr>
          <t>Enter Allocation % I.E. .5 = 50%</t>
        </r>
      </text>
    </comment>
    <comment ref="AB4" authorId="0">
      <text>
        <r>
          <rPr>
            <sz val="8"/>
            <rFont val="Tahoma"/>
            <family val="2"/>
          </rPr>
          <t>Enter Allocation % I.E. .5 = 50%</t>
        </r>
      </text>
    </comment>
    <comment ref="AC4" authorId="0">
      <text>
        <r>
          <rPr>
            <sz val="8"/>
            <rFont val="Tahoma"/>
            <family val="2"/>
          </rPr>
          <t>Enter Allocation % I.E. .5 = 50%</t>
        </r>
      </text>
    </comment>
    <comment ref="AD4" authorId="0">
      <text>
        <r>
          <rPr>
            <sz val="8"/>
            <rFont val="Tahoma"/>
            <family val="2"/>
          </rPr>
          <t>Enter Allocation % I.E. .5 = 50%</t>
        </r>
      </text>
    </comment>
    <comment ref="M4" authorId="0">
      <text>
        <r>
          <rPr>
            <sz val="8"/>
            <rFont val="Tahoma"/>
            <family val="2"/>
          </rPr>
          <t>Enter share price for each date for the S fund (same line as the date)</t>
        </r>
      </text>
    </comment>
    <comment ref="N4" authorId="0">
      <text>
        <r>
          <rPr>
            <sz val="8"/>
            <rFont val="Tahoma"/>
            <family val="2"/>
          </rPr>
          <t>Enter share price for each date for the I fund (same line as the date)</t>
        </r>
      </text>
    </comment>
    <comment ref="Z4" authorId="0">
      <text>
        <r>
          <rPr>
            <sz val="8"/>
            <rFont val="Tahoma"/>
            <family val="2"/>
          </rPr>
          <t>Enter Allocation % I.E. .5 = 50%</t>
        </r>
      </text>
    </comment>
    <comment ref="K4" authorId="0">
      <text>
        <r>
          <rPr>
            <sz val="8"/>
            <rFont val="Tahoma"/>
            <family val="2"/>
          </rPr>
          <t>Enter share price for each date for the F fund (same line as the date)</t>
        </r>
      </text>
    </comment>
    <comment ref="V4" authorId="0">
      <text>
        <r>
          <rPr>
            <sz val="8"/>
            <rFont val="Tahoma"/>
            <family val="2"/>
          </rPr>
          <t>Ratio used to compute fund values.</t>
        </r>
      </text>
    </comment>
    <comment ref="F4" authorId="0">
      <text>
        <r>
          <rPr>
            <sz val="8"/>
            <rFont val="Tahoma"/>
            <family val="2"/>
          </rPr>
          <t xml:space="preserve">SAFE amount is 10% of stock funds.  Used as an indicator of significant incr or decr and possible needed move to or from cash. </t>
        </r>
      </text>
    </comment>
    <comment ref="E4" authorId="0">
      <text>
        <r>
          <rPr>
            <sz val="8"/>
            <rFont val="Tahoma"/>
            <family val="2"/>
          </rPr>
          <t>Enter bi-weekly payroll contribution amount in Col. E (Same line as date paid).  Formulas will add to values for G,F,C,S, and I funds</t>
        </r>
      </text>
    </comment>
    <comment ref="B7" authorId="1">
      <text>
        <r>
          <rPr>
            <sz val="10"/>
            <rFont val="Tahoma"/>
            <family val="2"/>
          </rPr>
          <t xml:space="preserve">Initial Balance C Fund
</t>
        </r>
      </text>
    </comment>
    <comment ref="C7" authorId="1">
      <text>
        <r>
          <rPr>
            <sz val="10"/>
            <rFont val="Tahoma"/>
            <family val="2"/>
          </rPr>
          <t>Initial Balance S Fund</t>
        </r>
      </text>
    </comment>
    <comment ref="D7" authorId="1">
      <text>
        <r>
          <rPr>
            <sz val="10"/>
            <rFont val="Tahoma"/>
            <family val="2"/>
          </rPr>
          <t>Initial Balance I Fund</t>
        </r>
      </text>
    </comment>
    <comment ref="H7" authorId="1">
      <text>
        <r>
          <rPr>
            <sz val="10"/>
            <rFont val="Tahoma"/>
            <family val="2"/>
          </rPr>
          <t>Iniital Balance G Fund</t>
        </r>
      </text>
    </comment>
    <comment ref="I7" authorId="1">
      <text>
        <r>
          <rPr>
            <sz val="10"/>
            <rFont val="Tahoma"/>
            <family val="2"/>
          </rPr>
          <t>Initial Balance F Fund</t>
        </r>
      </text>
    </comment>
  </commentList>
</comments>
</file>

<file path=xl/comments3.xml><?xml version="1.0" encoding="utf-8"?>
<comments xmlns="http://schemas.openxmlformats.org/spreadsheetml/2006/main">
  <authors>
    <author>Dwight R. Huff</author>
  </authors>
  <commentList>
    <comment ref="E2" authorId="0">
      <text>
        <r>
          <rPr>
            <sz val="10"/>
            <rFont val="Tahoma"/>
            <family val="2"/>
          </rPr>
          <t xml:space="preserve">ROI without contributions
</t>
        </r>
      </text>
    </comment>
    <comment ref="L1" authorId="0">
      <text>
        <r>
          <rPr>
            <sz val="10"/>
            <rFont val="Tahoma"/>
            <family val="2"/>
          </rPr>
          <t xml:space="preserve">Input Employee Contributions to use in computing ROI including matching amounts Col. J 
</t>
        </r>
      </text>
    </comment>
    <comment ref="C2" authorId="0">
      <text>
        <r>
          <rPr>
            <sz val="10"/>
            <rFont val="Tahoma"/>
            <family val="2"/>
          </rPr>
          <t xml:space="preserve">Paste Linked from Stk Funds Tab
</t>
        </r>
      </text>
    </comment>
    <comment ref="G2" authorId="0">
      <text>
        <r>
          <rPr>
            <sz val="10"/>
            <rFont val="Tahoma"/>
            <family val="2"/>
          </rPr>
          <t xml:space="preserve">Total Contributions for each paydate including Employee and Matching Contrib. for FERS employees and Employee Contrib. for CSRS employees.  
</t>
        </r>
      </text>
    </comment>
  </commentList>
</comments>
</file>

<file path=xl/comments4.xml><?xml version="1.0" encoding="utf-8"?>
<comments xmlns="http://schemas.openxmlformats.org/spreadsheetml/2006/main">
  <authors>
    <author>98MDB</author>
    <author>Dwight R. Huff</author>
  </authors>
  <commentList>
    <comment ref="E4" authorId="0">
      <text>
        <r>
          <rPr>
            <sz val="8"/>
            <rFont val="Tahoma"/>
            <family val="2"/>
          </rPr>
          <t>Enter bi-weekly payroll contribution amount in Col. E (Same line as date paid).  Formulas will add to values for G,F,C,S, and I funds</t>
        </r>
      </text>
    </comment>
    <comment ref="F4" authorId="0">
      <text>
        <r>
          <rPr>
            <sz val="8"/>
            <rFont val="Tahoma"/>
            <family val="2"/>
          </rPr>
          <t xml:space="preserve">SAFE amount is 10% of stock funds.  Used as an indicator of significant incr or decr and possible needed move to or from cash. </t>
        </r>
      </text>
    </comment>
    <comment ref="J4" authorId="0">
      <text>
        <r>
          <rPr>
            <sz val="8"/>
            <rFont val="Tahoma"/>
            <family val="2"/>
          </rPr>
          <t>Enter share price for each date for the G fund (same line as the date)</t>
        </r>
      </text>
    </comment>
    <comment ref="K4" authorId="0">
      <text>
        <r>
          <rPr>
            <sz val="8"/>
            <rFont val="Tahoma"/>
            <family val="2"/>
          </rPr>
          <t>Enter share price for each date for the F fund (same line as the date)</t>
        </r>
      </text>
    </comment>
    <comment ref="L4" authorId="0">
      <text>
        <r>
          <rPr>
            <sz val="8"/>
            <rFont val="Tahoma"/>
            <family val="2"/>
          </rPr>
          <t>Enter share price for each date for the C fund (same line as the date)</t>
        </r>
      </text>
    </comment>
    <comment ref="M4" authorId="0">
      <text>
        <r>
          <rPr>
            <sz val="8"/>
            <rFont val="Tahoma"/>
            <family val="2"/>
          </rPr>
          <t>Enter share price for each date for the S fund (same line as the date)</t>
        </r>
      </text>
    </comment>
    <comment ref="N4" authorId="0">
      <text>
        <r>
          <rPr>
            <sz val="8"/>
            <rFont val="Tahoma"/>
            <family val="2"/>
          </rPr>
          <t>Enter share price for each date for the I fund (same line as the date)</t>
        </r>
      </text>
    </comment>
    <comment ref="P4" authorId="0">
      <text>
        <r>
          <rPr>
            <sz val="8"/>
            <rFont val="Tahoma"/>
            <family val="2"/>
          </rPr>
          <t>Computed amount.  Add value of C,S,&amp; I Funds and G Fund.</t>
        </r>
      </text>
    </comment>
    <comment ref="Q4" authorId="0">
      <text>
        <r>
          <rPr>
            <sz val="8"/>
            <rFont val="Tahoma"/>
            <family val="2"/>
          </rPr>
          <t>Computed amount showing stock portfolio cost (including amounts contributed).</t>
        </r>
      </text>
    </comment>
    <comment ref="S4" authorId="0">
      <text>
        <r>
          <rPr>
            <sz val="8"/>
            <rFont val="Tahoma"/>
            <family val="2"/>
          </rPr>
          <t>Fund transfers (make manually when SAFE value is exceeded).  I.E. Reduce Col. B,C, or D amt and increase Col.H amt.</t>
        </r>
      </text>
    </comment>
    <comment ref="U4" authorId="0">
      <text>
        <r>
          <rPr>
            <sz val="8"/>
            <rFont val="Tahoma"/>
            <family val="2"/>
          </rPr>
          <t>Ratio used to compute fund values.</t>
        </r>
      </text>
    </comment>
    <comment ref="V4" authorId="0">
      <text>
        <r>
          <rPr>
            <sz val="8"/>
            <rFont val="Tahoma"/>
            <family val="2"/>
          </rPr>
          <t>Ratio used to compute fund values.</t>
        </r>
      </text>
    </comment>
    <comment ref="W4" authorId="0">
      <text>
        <r>
          <rPr>
            <sz val="8"/>
            <rFont val="Tahoma"/>
            <family val="2"/>
          </rPr>
          <t>Ratio used to compute fund values.</t>
        </r>
      </text>
    </comment>
    <comment ref="X4" authorId="0">
      <text>
        <r>
          <rPr>
            <sz val="8"/>
            <rFont val="Tahoma"/>
            <family val="2"/>
          </rPr>
          <t>Ratio used to compute fund values.</t>
        </r>
      </text>
    </comment>
    <comment ref="Y4" authorId="0">
      <text>
        <r>
          <rPr>
            <sz val="8"/>
            <rFont val="Tahoma"/>
            <family val="2"/>
          </rPr>
          <t>Ratio used to compute fund values.</t>
        </r>
      </text>
    </comment>
    <comment ref="Z4" authorId="0">
      <text>
        <r>
          <rPr>
            <sz val="8"/>
            <rFont val="Tahoma"/>
            <family val="2"/>
          </rPr>
          <t>Enter Allocation % I.E. .5 = 50%</t>
        </r>
      </text>
    </comment>
    <comment ref="AA4" authorId="0">
      <text>
        <r>
          <rPr>
            <sz val="8"/>
            <rFont val="Tahoma"/>
            <family val="2"/>
          </rPr>
          <t>Enter Allocation % I.E. .5 = 50%</t>
        </r>
      </text>
    </comment>
    <comment ref="AB4" authorId="0">
      <text>
        <r>
          <rPr>
            <sz val="8"/>
            <rFont val="Tahoma"/>
            <family val="2"/>
          </rPr>
          <t>Enter Allocation % I.E. .5 = 50%</t>
        </r>
      </text>
    </comment>
    <comment ref="AC4" authorId="0">
      <text>
        <r>
          <rPr>
            <sz val="8"/>
            <rFont val="Tahoma"/>
            <family val="2"/>
          </rPr>
          <t>Enter Allocation % I.E. .5 = 50%</t>
        </r>
      </text>
    </comment>
    <comment ref="AD4" authorId="0">
      <text>
        <r>
          <rPr>
            <sz val="8"/>
            <rFont val="Tahoma"/>
            <family val="2"/>
          </rPr>
          <t>Enter Allocation % I.E. .5 = 50%</t>
        </r>
      </text>
    </comment>
    <comment ref="B7" authorId="1">
      <text>
        <r>
          <rPr>
            <sz val="10"/>
            <rFont val="Tahoma"/>
            <family val="2"/>
          </rPr>
          <t xml:space="preserve">Initial Balance C Fund
</t>
        </r>
      </text>
    </comment>
    <comment ref="C7" authorId="1">
      <text>
        <r>
          <rPr>
            <sz val="10"/>
            <rFont val="Tahoma"/>
            <family val="2"/>
          </rPr>
          <t>Initial Balance S Fund</t>
        </r>
      </text>
    </comment>
    <comment ref="D7" authorId="1">
      <text>
        <r>
          <rPr>
            <sz val="10"/>
            <rFont val="Tahoma"/>
            <family val="2"/>
          </rPr>
          <t>Initial Balance I Fund</t>
        </r>
      </text>
    </comment>
    <comment ref="H7" authorId="1">
      <text>
        <r>
          <rPr>
            <sz val="10"/>
            <rFont val="Tahoma"/>
            <family val="2"/>
          </rPr>
          <t>Iniital Balance G Fund</t>
        </r>
      </text>
    </comment>
    <comment ref="I7" authorId="1">
      <text>
        <r>
          <rPr>
            <sz val="10"/>
            <rFont val="Tahoma"/>
            <family val="2"/>
          </rPr>
          <t>Initial Balance F Fund</t>
        </r>
      </text>
    </comment>
  </commentList>
</comments>
</file>

<file path=xl/sharedStrings.xml><?xml version="1.0" encoding="utf-8"?>
<sst xmlns="http://schemas.openxmlformats.org/spreadsheetml/2006/main" count="259" uniqueCount="59">
  <si>
    <t xml:space="preserve">Stock Value </t>
  </si>
  <si>
    <t>SAFE</t>
  </si>
  <si>
    <t>Cash Value</t>
  </si>
  <si>
    <t>share price</t>
  </si>
  <si>
    <t xml:space="preserve">Portfolio Control  </t>
  </si>
  <si>
    <t>Market Order</t>
  </si>
  <si>
    <t>Portfolio Value</t>
  </si>
  <si>
    <t>Date</t>
  </si>
  <si>
    <t>G Fund</t>
  </si>
  <si>
    <t>C Fund</t>
  </si>
  <si>
    <t>Contribution</t>
  </si>
  <si>
    <t>G %</t>
  </si>
  <si>
    <t>Change</t>
  </si>
  <si>
    <t>C %</t>
  </si>
  <si>
    <t>(Manual Entry)</t>
  </si>
  <si>
    <t>S Fund</t>
  </si>
  <si>
    <t>I Fund</t>
  </si>
  <si>
    <t>S %</t>
  </si>
  <si>
    <t>I %</t>
  </si>
  <si>
    <t>Stock Funds</t>
  </si>
  <si>
    <t>Allocation</t>
  </si>
  <si>
    <t>F Fund</t>
  </si>
  <si>
    <t>F %</t>
  </si>
  <si>
    <t>Incr(Decr)</t>
  </si>
  <si>
    <t>To TSP</t>
  </si>
  <si>
    <t>01/00/00</t>
  </si>
  <si>
    <t>Tips</t>
  </si>
  <si>
    <t xml:space="preserve">(1)  Bi-weekly contributions-  When you put in the bi-weekly contribution amounts put in the daily share prices first (for the day the contribution is posted) </t>
  </si>
  <si>
    <t xml:space="preserve">                                          Enter the percentage going to each fund in Columns Z to AD.  i.e. 20% to G would be entered .2 in Column Z </t>
  </si>
  <si>
    <t xml:space="preserve">                                          Contribution amounts will be allocated prorata among the TSP funds based on your allocation percentages. </t>
  </si>
  <si>
    <t>(2)  Rounding-                      Every so often the total TSP balance as calculated is off by 1 cent up or down when compared to the actual TSP account balance.</t>
  </si>
  <si>
    <t xml:space="preserve">                                          I haven't been able to figure out why I just adjust to actual by using the contribution column E</t>
  </si>
  <si>
    <t>Enjoy the spreadsheet.  Feel free to modify to improve, etc.  If you improve it please post here so others can benefit.</t>
  </si>
  <si>
    <t>Portfolio</t>
  </si>
  <si>
    <t>Value</t>
  </si>
  <si>
    <t>Return on</t>
  </si>
  <si>
    <t>Investment</t>
  </si>
  <si>
    <t>Contrib.</t>
  </si>
  <si>
    <t>Sub-totals</t>
  </si>
  <si>
    <t>Total</t>
  </si>
  <si>
    <t>Year to Date</t>
  </si>
  <si>
    <t>Man. Input</t>
  </si>
  <si>
    <t>Return on Inv.</t>
  </si>
  <si>
    <t>Incl. Matching</t>
  </si>
  <si>
    <t xml:space="preserve"> Contrib.</t>
  </si>
  <si>
    <t>Employee</t>
  </si>
  <si>
    <t>Empl.Contrib.</t>
  </si>
  <si>
    <t xml:space="preserve">(3)  Return on Investment-     Check TSP Returns tab for a very basic return on investment calculation.  The formula is (current portfolio value - </t>
  </si>
  <si>
    <t xml:space="preserve">          There is a second computation that you can use if you manually input your employee contributions each payday which will compute</t>
  </si>
  <si>
    <t xml:space="preserve">          a simple return on investment with the matching contributions included.</t>
  </si>
  <si>
    <t>Start by entering your actual fund balances on line 7 Columns B,C,D,H, and I.  Remove any sample contribution amounts in Column E</t>
  </si>
  <si>
    <t>and replace with your contributions as made each paydate.  Enter contribution amounts and allocation percentages as shown in Tip 1 below.</t>
  </si>
  <si>
    <t xml:space="preserve">                                          then enter the contribution in Column E for that line.   </t>
  </si>
  <si>
    <t xml:space="preserve">                                          The contributions are made after the share prices for that day are implemented</t>
  </si>
  <si>
    <t xml:space="preserve">                                          If you plan to change your allocation percentages I suggest doing so at least one business day before the contribution takes effect in TSP.</t>
  </si>
  <si>
    <t>Special thanks to MadMike61 who modified the formulas so we no longer have to copy an extra line each time a contribution is added!</t>
  </si>
  <si>
    <t>2018 Spreadsheet</t>
  </si>
  <si>
    <t xml:space="preserve">You want the version named Scout_Spreadsheet-2018 Updated version which has the formula modifications.  </t>
  </si>
  <si>
    <t xml:space="preserve">          beginning portfolio value as of 12-31-2017-YTD contributions divided by beginning portfolio value) -1.00 = Return on Investment without contributions. 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</si>
</sst>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/dd/yy;@"/>
    <numFmt numFmtId="166" formatCode="0_);\(0\)"/>
    <numFmt numFmtId="167" formatCode="0.00_);\(0.00\)"/>
    <numFmt numFmtId="168" formatCode="0.000000_);\(0.000000\)"/>
    <numFmt numFmtId="169" formatCode="0.0000_);\(0.0000\)"/>
    <numFmt numFmtId="170" formatCode="0.00000000_);\(0.00000000\)"/>
    <numFmt numFmtId="171" formatCode="0.0000000000_);\(0.0000000000\)"/>
    <numFmt numFmtId="172" formatCode="0.0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6">
    <font>
      <sz val="10"/>
      <name val="Arial"/>
      <family val="0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name val="Arial"/>
      <family val="2"/>
    </font>
    <font>
      <sz val="10"/>
      <name val="Tahoma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222222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10" xfId="0" applyBorder="1" applyAlignment="1">
      <alignment/>
    </xf>
    <xf numFmtId="165" fontId="0" fillId="0" borderId="0" xfId="0" applyNumberFormat="1" applyAlignment="1">
      <alignment/>
    </xf>
    <xf numFmtId="165" fontId="0" fillId="0" borderId="10" xfId="0" applyNumberFormat="1" applyBorder="1" applyAlignment="1">
      <alignment/>
    </xf>
    <xf numFmtId="167" fontId="0" fillId="0" borderId="10" xfId="0" applyNumberFormat="1" applyBorder="1" applyAlignment="1">
      <alignment/>
    </xf>
    <xf numFmtId="168" fontId="0" fillId="0" borderId="0" xfId="0" applyNumberFormat="1" applyAlignment="1">
      <alignment/>
    </xf>
    <xf numFmtId="168" fontId="0" fillId="0" borderId="10" xfId="0" applyNumberFormat="1" applyBorder="1" applyAlignment="1">
      <alignment/>
    </xf>
    <xf numFmtId="168" fontId="0" fillId="0" borderId="10" xfId="0" applyNumberFormat="1" applyFill="1" applyBorder="1" applyAlignment="1">
      <alignment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2" fontId="0" fillId="0" borderId="10" xfId="0" applyNumberFormat="1" applyFill="1" applyBorder="1" applyAlignment="1">
      <alignment/>
    </xf>
    <xf numFmtId="171" fontId="0" fillId="0" borderId="0" xfId="0" applyNumberFormat="1" applyAlignment="1">
      <alignment/>
    </xf>
    <xf numFmtId="39" fontId="0" fillId="0" borderId="0" xfId="0" applyNumberFormat="1" applyAlignment="1">
      <alignment/>
    </xf>
    <xf numFmtId="39" fontId="0" fillId="0" borderId="10" xfId="0" applyNumberFormat="1" applyBorder="1" applyAlignment="1">
      <alignment/>
    </xf>
    <xf numFmtId="165" fontId="4" fillId="0" borderId="0" xfId="0" applyNumberFormat="1" applyFont="1" applyAlignment="1">
      <alignment/>
    </xf>
    <xf numFmtId="0" fontId="4" fillId="0" borderId="0" xfId="0" applyFont="1" applyAlignment="1">
      <alignment/>
    </xf>
    <xf numFmtId="39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167" fontId="4" fillId="0" borderId="10" xfId="0" applyNumberFormat="1" applyFont="1" applyBorder="1" applyAlignment="1">
      <alignment/>
    </xf>
    <xf numFmtId="4" fontId="4" fillId="0" borderId="0" xfId="0" applyNumberFormat="1" applyFont="1" applyAlignment="1">
      <alignment/>
    </xf>
    <xf numFmtId="171" fontId="4" fillId="0" borderId="0" xfId="0" applyNumberFormat="1" applyFont="1" applyAlignment="1">
      <alignment/>
    </xf>
    <xf numFmtId="165" fontId="0" fillId="0" borderId="0" xfId="0" applyNumberFormat="1" applyAlignment="1">
      <alignment horizontal="right"/>
    </xf>
    <xf numFmtId="172" fontId="0" fillId="0" borderId="0" xfId="0" applyNumberFormat="1" applyAlignment="1">
      <alignment/>
    </xf>
    <xf numFmtId="172" fontId="0" fillId="0" borderId="10" xfId="0" applyNumberFormat="1" applyBorder="1" applyAlignment="1">
      <alignment/>
    </xf>
    <xf numFmtId="0" fontId="7" fillId="0" borderId="0" xfId="0" applyFont="1" applyAlignment="1">
      <alignment/>
    </xf>
    <xf numFmtId="10" fontId="7" fillId="0" borderId="0" xfId="0" applyNumberFormat="1" applyFont="1" applyAlignment="1">
      <alignment/>
    </xf>
    <xf numFmtId="10" fontId="4" fillId="0" borderId="0" xfId="0" applyNumberFormat="1" applyFont="1" applyAlignment="1">
      <alignment/>
    </xf>
    <xf numFmtId="10" fontId="0" fillId="0" borderId="0" xfId="0" applyNumberFormat="1" applyAlignment="1">
      <alignment/>
    </xf>
    <xf numFmtId="4" fontId="7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0" fontId="7" fillId="0" borderId="0" xfId="0" applyNumberFormat="1" applyFont="1" applyAlignment="1">
      <alignment horizontal="center"/>
    </xf>
    <xf numFmtId="10" fontId="4" fillId="0" borderId="0" xfId="0" applyNumberFormat="1" applyFont="1" applyAlignment="1">
      <alignment horizontal="center"/>
    </xf>
    <xf numFmtId="39" fontId="7" fillId="0" borderId="0" xfId="0" applyNumberFormat="1" applyFont="1" applyAlignment="1">
      <alignment horizontal="center"/>
    </xf>
    <xf numFmtId="39" fontId="4" fillId="0" borderId="0" xfId="0" applyNumberFormat="1" applyFont="1" applyAlignment="1">
      <alignment horizontal="center"/>
    </xf>
    <xf numFmtId="167" fontId="7" fillId="0" borderId="0" xfId="0" applyNumberFormat="1" applyFont="1" applyAlignment="1">
      <alignment/>
    </xf>
    <xf numFmtId="167" fontId="4" fillId="0" borderId="0" xfId="0" applyNumberFormat="1" applyFont="1" applyAlignment="1">
      <alignment/>
    </xf>
    <xf numFmtId="167" fontId="0" fillId="0" borderId="0" xfId="0" applyNumberFormat="1" applyAlignment="1">
      <alignment/>
    </xf>
    <xf numFmtId="167" fontId="0" fillId="0" borderId="0" xfId="0" applyNumberFormat="1" applyFont="1" applyAlignment="1">
      <alignment/>
    </xf>
    <xf numFmtId="165" fontId="7" fillId="0" borderId="0" xfId="0" applyNumberFormat="1" applyFont="1" applyAlignment="1">
      <alignment horizontal="right"/>
    </xf>
    <xf numFmtId="165" fontId="4" fillId="0" borderId="0" xfId="0" applyNumberFormat="1" applyFont="1" applyAlignment="1">
      <alignment horizontal="right"/>
    </xf>
    <xf numFmtId="165" fontId="0" fillId="0" borderId="0" xfId="0" applyNumberFormat="1" applyFont="1" applyAlignment="1">
      <alignment horizontal="right"/>
    </xf>
    <xf numFmtId="0" fontId="7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0" fontId="44" fillId="33" borderId="0" xfId="0" applyFont="1" applyFill="1" applyAlignment="1">
      <alignment horizontal="left" vertical="center" wrapText="1" inden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F40"/>
  <sheetViews>
    <sheetView zoomScalePageLayoutView="0" workbookViewId="0" topLeftCell="A10">
      <selection activeCell="C22" sqref="C22"/>
    </sheetView>
  </sheetViews>
  <sheetFormatPr defaultColWidth="9.140625" defaultRowHeight="12.75"/>
  <sheetData>
    <row r="5" ht="12.75">
      <c r="A5" t="s">
        <v>50</v>
      </c>
    </row>
    <row r="6" ht="12.75">
      <c r="A6" t="s">
        <v>51</v>
      </c>
    </row>
    <row r="8" ht="12.75">
      <c r="A8" t="s">
        <v>26</v>
      </c>
    </row>
    <row r="10" ht="12.75">
      <c r="A10" t="s">
        <v>27</v>
      </c>
    </row>
    <row r="11" ht="12.75">
      <c r="A11" t="s">
        <v>52</v>
      </c>
    </row>
    <row r="12" ht="12.75">
      <c r="A12" t="s">
        <v>53</v>
      </c>
    </row>
    <row r="13" ht="12.75">
      <c r="A13" t="s">
        <v>28</v>
      </c>
    </row>
    <row r="14" ht="12.75">
      <c r="A14" t="s">
        <v>29</v>
      </c>
    </row>
    <row r="15" ht="12.75">
      <c r="A15" t="s">
        <v>54</v>
      </c>
    </row>
    <row r="17" ht="12.75">
      <c r="A17" t="s">
        <v>30</v>
      </c>
    </row>
    <row r="18" ht="12.75">
      <c r="A18" t="s">
        <v>31</v>
      </c>
    </row>
    <row r="20" ht="12.75">
      <c r="A20" t="s">
        <v>47</v>
      </c>
    </row>
    <row r="21" ht="12.75">
      <c r="C21" t="s">
        <v>58</v>
      </c>
    </row>
    <row r="22" ht="12.75">
      <c r="C22" t="s">
        <v>48</v>
      </c>
    </row>
    <row r="23" ht="12.75">
      <c r="C23" t="s">
        <v>49</v>
      </c>
    </row>
    <row r="25" ht="12.75">
      <c r="A25" t="s">
        <v>32</v>
      </c>
    </row>
    <row r="26" ht="12.75">
      <c r="A26" s="35" t="s">
        <v>55</v>
      </c>
    </row>
    <row r="27" ht="12.75">
      <c r="A27" t="s">
        <v>57</v>
      </c>
    </row>
    <row r="31" ht="15">
      <c r="A31" s="50"/>
    </row>
    <row r="32" ht="15">
      <c r="A32" s="50"/>
    </row>
    <row r="33" ht="15">
      <c r="A33" s="50"/>
    </row>
    <row r="34" ht="15">
      <c r="A34" s="50"/>
    </row>
    <row r="35" ht="15">
      <c r="C35" s="50"/>
    </row>
    <row r="36" ht="15">
      <c r="A36" s="50"/>
    </row>
    <row r="37" ht="15">
      <c r="A37" s="50"/>
    </row>
    <row r="38" spans="1:6" ht="15">
      <c r="A38" s="50"/>
      <c r="F38" s="50"/>
    </row>
    <row r="39" ht="15">
      <c r="A39" s="50"/>
    </row>
    <row r="40" ht="15">
      <c r="A40" s="50"/>
    </row>
  </sheetData>
  <sheetProtection/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70"/>
  <sheetViews>
    <sheetView tabSelected="1" zoomScalePageLayoutView="0" workbookViewId="0" topLeftCell="B1">
      <selection activeCell="K15" sqref="K15"/>
    </sheetView>
  </sheetViews>
  <sheetFormatPr defaultColWidth="9.140625" defaultRowHeight="12.75"/>
  <cols>
    <col min="1" max="1" width="11.140625" style="0" bestFit="1" customWidth="1"/>
    <col min="2" max="2" width="12.00390625" style="14" customWidth="1"/>
    <col min="3" max="4" width="12.57421875" style="14" bestFit="1" customWidth="1"/>
    <col min="5" max="5" width="11.140625" style="8" bestFit="1" customWidth="1"/>
    <col min="6" max="6" width="10.8515625" style="14" bestFit="1" customWidth="1"/>
    <col min="7" max="7" width="11.28125" style="0" customWidth="1"/>
    <col min="8" max="8" width="11.57421875" style="10" bestFit="1" customWidth="1"/>
    <col min="9" max="9" width="12.57421875" style="14" bestFit="1" customWidth="1"/>
    <col min="10" max="10" width="10.57421875" style="24" bestFit="1" customWidth="1"/>
    <col min="11" max="11" width="10.28125" style="24" customWidth="1"/>
    <col min="12" max="12" width="10.8515625" style="24" bestFit="1" customWidth="1"/>
    <col min="13" max="14" width="10.28125" style="24" customWidth="1"/>
    <col min="15" max="15" width="2.57421875" style="0" customWidth="1"/>
    <col min="16" max="16" width="13.28125" style="10" bestFit="1" customWidth="1"/>
    <col min="17" max="17" width="15.7109375" style="8" bestFit="1" customWidth="1"/>
    <col min="18" max="18" width="3.00390625" style="0" customWidth="1"/>
    <col min="19" max="19" width="11.8515625" style="14" bestFit="1" customWidth="1"/>
    <col min="20" max="20" width="3.140625" style="0" customWidth="1"/>
    <col min="21" max="25" width="13.28125" style="5" bestFit="1" customWidth="1"/>
  </cols>
  <sheetData>
    <row r="1" ht="12.75">
      <c r="A1" s="26" t="s">
        <v>56</v>
      </c>
    </row>
    <row r="2" ht="12.75"/>
    <row r="3" ht="12.75"/>
    <row r="4" spans="1:30" ht="12.75">
      <c r="A4" s="2" t="s">
        <v>7</v>
      </c>
      <c r="B4" s="14" t="s">
        <v>0</v>
      </c>
      <c r="C4" s="14" t="s">
        <v>0</v>
      </c>
      <c r="D4" s="14" t="s">
        <v>0</v>
      </c>
      <c r="E4" s="8" t="s">
        <v>10</v>
      </c>
      <c r="F4" s="14" t="s">
        <v>1</v>
      </c>
      <c r="G4" s="8" t="s">
        <v>23</v>
      </c>
      <c r="H4" s="10" t="s">
        <v>2</v>
      </c>
      <c r="I4" s="14" t="s">
        <v>2</v>
      </c>
      <c r="J4" s="24" t="s">
        <v>8</v>
      </c>
      <c r="K4" s="24" t="s">
        <v>21</v>
      </c>
      <c r="L4" s="24" t="s">
        <v>9</v>
      </c>
      <c r="M4" s="24" t="s">
        <v>15</v>
      </c>
      <c r="N4" s="24" t="s">
        <v>16</v>
      </c>
      <c r="P4" s="10" t="s">
        <v>6</v>
      </c>
      <c r="Q4" s="8" t="s">
        <v>4</v>
      </c>
      <c r="S4" s="14" t="s">
        <v>5</v>
      </c>
      <c r="U4" s="5" t="s">
        <v>11</v>
      </c>
      <c r="V4" s="5" t="s">
        <v>22</v>
      </c>
      <c r="W4" s="5" t="s">
        <v>13</v>
      </c>
      <c r="X4" s="5" t="s">
        <v>17</v>
      </c>
      <c r="Y4" s="5" t="s">
        <v>18</v>
      </c>
      <c r="Z4" s="5" t="s">
        <v>11</v>
      </c>
      <c r="AA4" s="5" t="s">
        <v>22</v>
      </c>
      <c r="AB4" s="5" t="s">
        <v>13</v>
      </c>
      <c r="AC4" s="5" t="s">
        <v>17</v>
      </c>
      <c r="AD4" s="5" t="s">
        <v>18</v>
      </c>
    </row>
    <row r="5" spans="1:30" ht="12.75">
      <c r="A5" s="3"/>
      <c r="B5" s="15" t="s">
        <v>9</v>
      </c>
      <c r="C5" s="15" t="s">
        <v>15</v>
      </c>
      <c r="D5" s="15" t="s">
        <v>16</v>
      </c>
      <c r="E5" s="9" t="s">
        <v>24</v>
      </c>
      <c r="F5" s="15"/>
      <c r="G5" s="12" t="s">
        <v>19</v>
      </c>
      <c r="H5" s="11" t="s">
        <v>8</v>
      </c>
      <c r="I5" s="15" t="s">
        <v>21</v>
      </c>
      <c r="J5" s="25" t="s">
        <v>3</v>
      </c>
      <c r="K5" s="25" t="s">
        <v>3</v>
      </c>
      <c r="L5" s="25" t="s">
        <v>3</v>
      </c>
      <c r="M5" s="25" t="s">
        <v>3</v>
      </c>
      <c r="N5" s="25" t="s">
        <v>3</v>
      </c>
      <c r="P5" s="11"/>
      <c r="Q5" s="9" t="s">
        <v>19</v>
      </c>
      <c r="S5" s="15" t="s">
        <v>14</v>
      </c>
      <c r="U5" s="6" t="s">
        <v>12</v>
      </c>
      <c r="V5" s="6" t="s">
        <v>12</v>
      </c>
      <c r="W5" s="6" t="s">
        <v>12</v>
      </c>
      <c r="X5" s="6" t="s">
        <v>12</v>
      </c>
      <c r="Y5" s="6" t="s">
        <v>12</v>
      </c>
      <c r="Z5" s="7" t="s">
        <v>20</v>
      </c>
      <c r="AA5" s="7" t="s">
        <v>20</v>
      </c>
      <c r="AB5" s="1" t="s">
        <v>20</v>
      </c>
      <c r="AC5" s="1" t="s">
        <v>20</v>
      </c>
      <c r="AD5" s="1" t="s">
        <v>20</v>
      </c>
    </row>
    <row r="6" ht="12.75">
      <c r="A6" s="2"/>
    </row>
    <row r="7" spans="1:30" s="17" customFormat="1" ht="12.75">
      <c r="A7" s="16">
        <v>43100</v>
      </c>
      <c r="B7" s="18">
        <v>1000</v>
      </c>
      <c r="C7" s="18">
        <v>1000</v>
      </c>
      <c r="D7" s="18">
        <v>1000</v>
      </c>
      <c r="E7" s="19">
        <v>0</v>
      </c>
      <c r="F7" s="18">
        <f>(B7+C7+D7)*0.1</f>
        <v>300</v>
      </c>
      <c r="G7" s="20">
        <v>0</v>
      </c>
      <c r="H7" s="21">
        <v>1000</v>
      </c>
      <c r="I7" s="18">
        <v>1000</v>
      </c>
      <c r="J7" s="51">
        <v>15.5405</v>
      </c>
      <c r="K7" s="51">
        <v>18.115</v>
      </c>
      <c r="L7" s="51">
        <v>37.6103</v>
      </c>
      <c r="M7" s="51">
        <v>48.4661</v>
      </c>
      <c r="N7" s="51">
        <v>30.8556</v>
      </c>
      <c r="P7" s="10">
        <f aca="true" t="shared" si="0" ref="P7:P35">B7+C7+D7+H7+I7</f>
        <v>5000</v>
      </c>
      <c r="Q7" s="19">
        <f>+B7+C7+D7</f>
        <v>3000</v>
      </c>
      <c r="S7" s="18"/>
      <c r="U7" s="22">
        <v>1.0016313214</v>
      </c>
      <c r="V7" s="22">
        <v>1.0059021922</v>
      </c>
      <c r="W7" s="22">
        <v>1.0097560976</v>
      </c>
      <c r="X7" s="22">
        <v>1.0174807198</v>
      </c>
      <c r="Y7" s="22">
        <v>1.0282392027</v>
      </c>
      <c r="Z7" s="17">
        <v>0.2</v>
      </c>
      <c r="AA7" s="17">
        <v>0.2</v>
      </c>
      <c r="AB7" s="17">
        <v>0.2</v>
      </c>
      <c r="AC7" s="17">
        <v>0.2</v>
      </c>
      <c r="AD7" s="17">
        <v>0.2</v>
      </c>
    </row>
    <row r="8" spans="1:30" ht="12.75">
      <c r="A8" s="2">
        <v>43102</v>
      </c>
      <c r="B8" s="14">
        <f>IF((E8=0)=TRUE,+B7*W8,(E8*AB7)+(B7*W8))</f>
        <v>1068.3301648750476</v>
      </c>
      <c r="C8" s="14">
        <f>IF((E8=0)=TRUE,+C7*X8,(E8*AC7)+(C7*X8))</f>
        <v>1068.2449382145458</v>
      </c>
      <c r="D8" s="14">
        <f>IF((E8=0)=TRUE,+D7*Y8,(E8*AD7)+(D7*Y8))</f>
        <v>1062.0676959773914</v>
      </c>
      <c r="E8" s="8">
        <v>300</v>
      </c>
      <c r="F8" s="14">
        <f>(B8+C8+D8)*0.1</f>
        <v>319.8642799066985</v>
      </c>
      <c r="G8" s="4">
        <f>(+B8+C8+D8-Q8)-G7</f>
        <v>18.642799066984935</v>
      </c>
      <c r="H8" s="14">
        <f>IF((E8=0)=TRUE,+H7*U8,(E8*Z7)+(H7*U8))</f>
        <v>1060.1351307872976</v>
      </c>
      <c r="I8" s="14">
        <f>IF((E8=0)=TRUE,+I7*V8,(E8*AA7)+(I7*V8))</f>
        <v>1057.1736130278775</v>
      </c>
      <c r="J8" s="51">
        <v>15.5426</v>
      </c>
      <c r="K8" s="51">
        <v>18.0638</v>
      </c>
      <c r="L8" s="51">
        <v>37.9236</v>
      </c>
      <c r="M8" s="51">
        <v>48.8657</v>
      </c>
      <c r="N8" s="51">
        <v>30.9194</v>
      </c>
      <c r="P8" s="10">
        <f t="shared" si="0"/>
        <v>5315.9515428821605</v>
      </c>
      <c r="Q8" s="8">
        <f aca="true" t="shared" si="1" ref="Q8:Q35">+Q7+(E8*AB7)+(E8*AC7)+(E8*AD7)</f>
        <v>3180</v>
      </c>
      <c r="U8" s="13">
        <f aca="true" t="shared" si="2" ref="U8:Y10">J8/J7</f>
        <v>1.0001351307872977</v>
      </c>
      <c r="V8" s="13">
        <f t="shared" si="2"/>
        <v>0.9971736130278775</v>
      </c>
      <c r="W8" s="13">
        <f t="shared" si="2"/>
        <v>1.0083301648750476</v>
      </c>
      <c r="X8" s="13">
        <f t="shared" si="2"/>
        <v>1.0082449382145457</v>
      </c>
      <c r="Y8" s="13">
        <f t="shared" si="2"/>
        <v>1.0020676959773915</v>
      </c>
      <c r="Z8">
        <f aca="true" t="shared" si="3" ref="Z8:AD9">Z7</f>
        <v>0.2</v>
      </c>
      <c r="AA8">
        <f t="shared" si="3"/>
        <v>0.2</v>
      </c>
      <c r="AB8">
        <f t="shared" si="3"/>
        <v>0.2</v>
      </c>
      <c r="AC8">
        <f t="shared" si="3"/>
        <v>0.2</v>
      </c>
      <c r="AD8">
        <f t="shared" si="3"/>
        <v>0.2</v>
      </c>
    </row>
    <row r="9" spans="1:30" ht="12.75">
      <c r="A9" s="23">
        <v>43103</v>
      </c>
      <c r="B9" s="14">
        <f aca="true" t="shared" si="4" ref="B9:B70">IF((E9=0)=TRUE,+B8*W9,(E9*AB8)+(B8*W9))</f>
        <v>1075.1728010448244</v>
      </c>
      <c r="C9" s="14">
        <f aca="true" t="shared" si="5" ref="C9:C70">IF((E9=0)=TRUE,+C8*X9,(E9*AC8)+(C8*X9))</f>
        <v>1071.8104401806036</v>
      </c>
      <c r="D9" s="14">
        <f aca="true" t="shared" si="6" ref="D9:D70">IF((E9=0)=TRUE,+D8*Y9,(E9*AD8)+(D8*Y9))</f>
        <v>1063.8504379911828</v>
      </c>
      <c r="E9" s="8">
        <v>0</v>
      </c>
      <c r="F9" s="14">
        <f>(B9+C9+D9)*0.1</f>
        <v>321.08336792166114</v>
      </c>
      <c r="G9" s="4">
        <f aca="true" t="shared" si="7" ref="G9:G17">(+B9+C9+D9-Q9)-G8</f>
        <v>12.190880149626082</v>
      </c>
      <c r="H9" s="14">
        <f aca="true" t="shared" si="8" ref="H9:H70">IF((E9=0)=TRUE,+H8*U9,(E9*Z8)+(H8*U9))</f>
        <v>1060.2033391392326</v>
      </c>
      <c r="I9" s="14">
        <f aca="true" t="shared" si="9" ref="I9:I70">IF((E9=0)=TRUE,+I8*V9,(E9*AA8)+(I8*V9))</f>
        <v>1058.4084785176906</v>
      </c>
      <c r="J9" s="51">
        <v>15.5436</v>
      </c>
      <c r="K9" s="51">
        <v>18.0849</v>
      </c>
      <c r="L9" s="51">
        <v>38.1665</v>
      </c>
      <c r="M9" s="51">
        <v>49.0288</v>
      </c>
      <c r="N9" s="51">
        <v>30.9713</v>
      </c>
      <c r="P9" s="10">
        <f t="shared" si="0"/>
        <v>5329.445496873534</v>
      </c>
      <c r="Q9" s="8">
        <f t="shared" si="1"/>
        <v>3180</v>
      </c>
      <c r="U9" s="13">
        <f t="shared" si="2"/>
        <v>1.000064339299731</v>
      </c>
      <c r="V9" s="13">
        <f t="shared" si="2"/>
        <v>1.0011680820203943</v>
      </c>
      <c r="W9" s="13">
        <f t="shared" si="2"/>
        <v>1.0064049826493264</v>
      </c>
      <c r="X9" s="13">
        <f t="shared" si="2"/>
        <v>1.0033377195046833</v>
      </c>
      <c r="Y9" s="13">
        <f t="shared" si="2"/>
        <v>1.0016785577986635</v>
      </c>
      <c r="Z9">
        <f t="shared" si="3"/>
        <v>0.2</v>
      </c>
      <c r="AA9">
        <f t="shared" si="3"/>
        <v>0.2</v>
      </c>
      <c r="AB9">
        <f t="shared" si="3"/>
        <v>0.2</v>
      </c>
      <c r="AC9">
        <f t="shared" si="3"/>
        <v>0.2</v>
      </c>
      <c r="AD9">
        <f t="shared" si="3"/>
        <v>0.2</v>
      </c>
    </row>
    <row r="10" spans="1:30" ht="12.75">
      <c r="A10" s="23">
        <v>43104</v>
      </c>
      <c r="B10" s="14">
        <f t="shared" si="4"/>
        <v>1079.733619471695</v>
      </c>
      <c r="C10" s="14">
        <f t="shared" si="5"/>
        <v>1073.5593068714966</v>
      </c>
      <c r="D10" s="14">
        <f t="shared" si="6"/>
        <v>1079.6649740826979</v>
      </c>
      <c r="E10" s="8">
        <v>0</v>
      </c>
      <c r="F10" s="14">
        <f>(B10+C10+D10)*0.1</f>
        <v>323.295790042589</v>
      </c>
      <c r="G10" s="4">
        <f>(+B10+C10+D10-Q10)-G9</f>
        <v>40.76702027626334</v>
      </c>
      <c r="H10" s="14">
        <f t="shared" si="8"/>
        <v>1060.271547491168</v>
      </c>
      <c r="I10" s="14">
        <f t="shared" si="9"/>
        <v>1057.975397729794</v>
      </c>
      <c r="J10" s="51">
        <v>15.5446</v>
      </c>
      <c r="K10" s="51">
        <v>18.0775</v>
      </c>
      <c r="L10" s="51">
        <v>38.3284</v>
      </c>
      <c r="M10" s="51">
        <v>49.1088</v>
      </c>
      <c r="N10" s="51">
        <v>31.4317</v>
      </c>
      <c r="P10" s="10">
        <f>B10+C10+D10+H10+I10</f>
        <v>5351.204845646852</v>
      </c>
      <c r="Q10" s="8">
        <f>+Q9+(E10*AB9)+(E10*AC9)+(E10*AD9)</f>
        <v>3180</v>
      </c>
      <c r="U10" s="13">
        <f t="shared" si="2"/>
        <v>1.000064335160452</v>
      </c>
      <c r="V10" s="13">
        <f t="shared" si="2"/>
        <v>0.9995908188599328</v>
      </c>
      <c r="W10" s="13">
        <f t="shared" si="2"/>
        <v>1.004241939921135</v>
      </c>
      <c r="X10" s="13">
        <f t="shared" si="2"/>
        <v>1.0016316940247365</v>
      </c>
      <c r="Y10" s="13">
        <f t="shared" si="2"/>
        <v>1.0148653753636432</v>
      </c>
      <c r="Z10">
        <f aca="true" t="shared" si="10" ref="Z10:Z35">Z9</f>
        <v>0.2</v>
      </c>
      <c r="AA10">
        <f aca="true" t="shared" si="11" ref="AA10:AA35">AA9</f>
        <v>0.2</v>
      </c>
      <c r="AB10">
        <f aca="true" t="shared" si="12" ref="AB10:AB35">AB9</f>
        <v>0.2</v>
      </c>
      <c r="AC10">
        <f aca="true" t="shared" si="13" ref="AC10:AC35">AC9</f>
        <v>0.2</v>
      </c>
      <c r="AD10">
        <f aca="true" t="shared" si="14" ref="AD10:AD35">AD9</f>
        <v>0.2</v>
      </c>
    </row>
    <row r="11" spans="1:30" ht="12.75">
      <c r="A11" s="23">
        <v>43105</v>
      </c>
      <c r="B11" s="14">
        <f t="shared" si="4"/>
        <v>1087.3255933200064</v>
      </c>
      <c r="C11" s="14">
        <f t="shared" si="5"/>
        <v>1077.5904445940046</v>
      </c>
      <c r="D11" s="14">
        <f t="shared" si="6"/>
        <v>1085.748280646137</v>
      </c>
      <c r="E11" s="8">
        <v>0</v>
      </c>
      <c r="F11" s="14">
        <f aca="true" t="shared" si="15" ref="F11:F35">(B11+C11+D11)*0.1</f>
        <v>325.0664318560148</v>
      </c>
      <c r="G11" s="4">
        <f t="shared" si="7"/>
        <v>29.89729828388454</v>
      </c>
      <c r="H11" s="14">
        <f t="shared" si="8"/>
        <v>1060.339755843103</v>
      </c>
      <c r="I11" s="14">
        <f t="shared" si="9"/>
        <v>1056.9453677477695</v>
      </c>
      <c r="J11" s="51">
        <v>15.5456</v>
      </c>
      <c r="K11" s="51">
        <v>18.0599</v>
      </c>
      <c r="L11" s="51">
        <v>38.5979</v>
      </c>
      <c r="M11" s="51">
        <v>49.2932</v>
      </c>
      <c r="N11" s="51">
        <v>31.6088</v>
      </c>
      <c r="P11" s="10">
        <f t="shared" si="0"/>
        <v>5367.94944215102</v>
      </c>
      <c r="Q11" s="8">
        <f t="shared" si="1"/>
        <v>3180</v>
      </c>
      <c r="U11" s="13">
        <f aca="true" t="shared" si="16" ref="U11:U35">J11/J10</f>
        <v>1.0000643310217052</v>
      </c>
      <c r="V11" s="13">
        <f aca="true" t="shared" si="17" ref="V11:V35">K11/K10</f>
        <v>0.9990264140506153</v>
      </c>
      <c r="W11" s="13">
        <f aca="true" t="shared" si="18" ref="W11:W35">L11/L10</f>
        <v>1.007031339685455</v>
      </c>
      <c r="X11" s="13">
        <f aca="true" t="shared" si="19" ref="X11:X35">M11/M10</f>
        <v>1.003754927833708</v>
      </c>
      <c r="Y11" s="13">
        <f aca="true" t="shared" si="20" ref="Y11:Y35">N11/N10</f>
        <v>1.005634439117197</v>
      </c>
      <c r="Z11">
        <f t="shared" si="10"/>
        <v>0.2</v>
      </c>
      <c r="AA11">
        <f t="shared" si="11"/>
        <v>0.2</v>
      </c>
      <c r="AB11">
        <f t="shared" si="12"/>
        <v>0.2</v>
      </c>
      <c r="AC11">
        <f t="shared" si="13"/>
        <v>0.2</v>
      </c>
      <c r="AD11">
        <f t="shared" si="14"/>
        <v>0.2</v>
      </c>
    </row>
    <row r="12" spans="1:30" ht="12.75">
      <c r="A12" s="23" t="s">
        <v>25</v>
      </c>
      <c r="B12" s="14">
        <f t="shared" si="4"/>
        <v>0</v>
      </c>
      <c r="C12" s="14">
        <f t="shared" si="5"/>
        <v>0</v>
      </c>
      <c r="D12" s="14">
        <f t="shared" si="6"/>
        <v>0</v>
      </c>
      <c r="E12" s="8">
        <v>0</v>
      </c>
      <c r="F12" s="14">
        <f t="shared" si="15"/>
        <v>0</v>
      </c>
      <c r="G12" s="4">
        <f t="shared" si="7"/>
        <v>-3209.8972982838845</v>
      </c>
      <c r="H12" s="14">
        <f t="shared" si="8"/>
        <v>0</v>
      </c>
      <c r="I12" s="14">
        <f t="shared" si="9"/>
        <v>0</v>
      </c>
      <c r="P12" s="10">
        <f t="shared" si="0"/>
        <v>0</v>
      </c>
      <c r="Q12" s="8">
        <f t="shared" si="1"/>
        <v>3180</v>
      </c>
      <c r="U12" s="13">
        <f t="shared" si="16"/>
        <v>0</v>
      </c>
      <c r="V12" s="13">
        <f t="shared" si="17"/>
        <v>0</v>
      </c>
      <c r="W12" s="13">
        <f t="shared" si="18"/>
        <v>0</v>
      </c>
      <c r="X12" s="13">
        <f t="shared" si="19"/>
        <v>0</v>
      </c>
      <c r="Y12" s="13">
        <f t="shared" si="20"/>
        <v>0</v>
      </c>
      <c r="Z12">
        <f t="shared" si="10"/>
        <v>0.2</v>
      </c>
      <c r="AA12">
        <f t="shared" si="11"/>
        <v>0.2</v>
      </c>
      <c r="AB12">
        <f t="shared" si="12"/>
        <v>0.2</v>
      </c>
      <c r="AC12">
        <f t="shared" si="13"/>
        <v>0.2</v>
      </c>
      <c r="AD12">
        <f t="shared" si="14"/>
        <v>0.2</v>
      </c>
    </row>
    <row r="13" spans="1:30" ht="12.75">
      <c r="A13" s="23" t="s">
        <v>25</v>
      </c>
      <c r="B13" s="14" t="e">
        <f t="shared" si="4"/>
        <v>#DIV/0!</v>
      </c>
      <c r="C13" s="14" t="e">
        <f t="shared" si="5"/>
        <v>#DIV/0!</v>
      </c>
      <c r="D13" s="14" t="e">
        <f t="shared" si="6"/>
        <v>#DIV/0!</v>
      </c>
      <c r="E13" s="8">
        <v>0</v>
      </c>
      <c r="F13" s="14" t="e">
        <f t="shared" si="15"/>
        <v>#DIV/0!</v>
      </c>
      <c r="G13" s="4" t="e">
        <f t="shared" si="7"/>
        <v>#DIV/0!</v>
      </c>
      <c r="H13" s="14" t="e">
        <f t="shared" si="8"/>
        <v>#DIV/0!</v>
      </c>
      <c r="I13" s="14" t="e">
        <f t="shared" si="9"/>
        <v>#DIV/0!</v>
      </c>
      <c r="P13" s="10" t="e">
        <f t="shared" si="0"/>
        <v>#DIV/0!</v>
      </c>
      <c r="Q13" s="8">
        <f t="shared" si="1"/>
        <v>3180</v>
      </c>
      <c r="U13" s="13" t="e">
        <f t="shared" si="16"/>
        <v>#DIV/0!</v>
      </c>
      <c r="V13" s="13" t="e">
        <f t="shared" si="17"/>
        <v>#DIV/0!</v>
      </c>
      <c r="W13" s="13" t="e">
        <f t="shared" si="18"/>
        <v>#DIV/0!</v>
      </c>
      <c r="X13" s="13" t="e">
        <f t="shared" si="19"/>
        <v>#DIV/0!</v>
      </c>
      <c r="Y13" s="13" t="e">
        <f t="shared" si="20"/>
        <v>#DIV/0!</v>
      </c>
      <c r="Z13">
        <f t="shared" si="10"/>
        <v>0.2</v>
      </c>
      <c r="AA13">
        <f t="shared" si="11"/>
        <v>0.2</v>
      </c>
      <c r="AB13">
        <f t="shared" si="12"/>
        <v>0.2</v>
      </c>
      <c r="AC13">
        <f t="shared" si="13"/>
        <v>0.2</v>
      </c>
      <c r="AD13">
        <f t="shared" si="14"/>
        <v>0.2</v>
      </c>
    </row>
    <row r="14" spans="1:30" ht="12.75">
      <c r="A14" s="23" t="s">
        <v>25</v>
      </c>
      <c r="B14" s="14" t="e">
        <f t="shared" si="4"/>
        <v>#DIV/0!</v>
      </c>
      <c r="C14" s="14" t="e">
        <f t="shared" si="5"/>
        <v>#DIV/0!</v>
      </c>
      <c r="D14" s="14" t="e">
        <f t="shared" si="6"/>
        <v>#DIV/0!</v>
      </c>
      <c r="E14" s="8">
        <v>0</v>
      </c>
      <c r="F14" s="14" t="e">
        <f t="shared" si="15"/>
        <v>#DIV/0!</v>
      </c>
      <c r="G14" s="4" t="e">
        <f t="shared" si="7"/>
        <v>#DIV/0!</v>
      </c>
      <c r="H14" s="14" t="e">
        <f t="shared" si="8"/>
        <v>#DIV/0!</v>
      </c>
      <c r="I14" s="14" t="e">
        <f t="shared" si="9"/>
        <v>#DIV/0!</v>
      </c>
      <c r="P14" s="10" t="e">
        <f t="shared" si="0"/>
        <v>#DIV/0!</v>
      </c>
      <c r="Q14" s="8">
        <f t="shared" si="1"/>
        <v>3180</v>
      </c>
      <c r="U14" s="13" t="e">
        <f t="shared" si="16"/>
        <v>#DIV/0!</v>
      </c>
      <c r="V14" s="13" t="e">
        <f t="shared" si="17"/>
        <v>#DIV/0!</v>
      </c>
      <c r="W14" s="13" t="e">
        <f t="shared" si="18"/>
        <v>#DIV/0!</v>
      </c>
      <c r="X14" s="13" t="e">
        <f t="shared" si="19"/>
        <v>#DIV/0!</v>
      </c>
      <c r="Y14" s="13" t="e">
        <f t="shared" si="20"/>
        <v>#DIV/0!</v>
      </c>
      <c r="Z14">
        <f t="shared" si="10"/>
        <v>0.2</v>
      </c>
      <c r="AA14">
        <f t="shared" si="11"/>
        <v>0.2</v>
      </c>
      <c r="AB14">
        <f t="shared" si="12"/>
        <v>0.2</v>
      </c>
      <c r="AC14">
        <f t="shared" si="13"/>
        <v>0.2</v>
      </c>
      <c r="AD14">
        <f t="shared" si="14"/>
        <v>0.2</v>
      </c>
    </row>
    <row r="15" spans="1:30" ht="12.75">
      <c r="A15" s="23" t="s">
        <v>25</v>
      </c>
      <c r="B15" s="14" t="e">
        <f t="shared" si="4"/>
        <v>#DIV/0!</v>
      </c>
      <c r="C15" s="14" t="e">
        <f t="shared" si="5"/>
        <v>#DIV/0!</v>
      </c>
      <c r="D15" s="14" t="e">
        <f t="shared" si="6"/>
        <v>#DIV/0!</v>
      </c>
      <c r="E15" s="8">
        <v>0</v>
      </c>
      <c r="F15" s="14" t="e">
        <f t="shared" si="15"/>
        <v>#DIV/0!</v>
      </c>
      <c r="G15" s="4" t="e">
        <f t="shared" si="7"/>
        <v>#DIV/0!</v>
      </c>
      <c r="H15" s="14" t="e">
        <f t="shared" si="8"/>
        <v>#DIV/0!</v>
      </c>
      <c r="I15" s="14" t="e">
        <f t="shared" si="9"/>
        <v>#DIV/0!</v>
      </c>
      <c r="P15" s="10" t="e">
        <f t="shared" si="0"/>
        <v>#DIV/0!</v>
      </c>
      <c r="Q15" s="8">
        <f t="shared" si="1"/>
        <v>3180</v>
      </c>
      <c r="U15" s="13" t="e">
        <f t="shared" si="16"/>
        <v>#DIV/0!</v>
      </c>
      <c r="V15" s="13" t="e">
        <f t="shared" si="17"/>
        <v>#DIV/0!</v>
      </c>
      <c r="W15" s="13" t="e">
        <f t="shared" si="18"/>
        <v>#DIV/0!</v>
      </c>
      <c r="X15" s="13" t="e">
        <f t="shared" si="19"/>
        <v>#DIV/0!</v>
      </c>
      <c r="Y15" s="13" t="e">
        <f t="shared" si="20"/>
        <v>#DIV/0!</v>
      </c>
      <c r="Z15">
        <f t="shared" si="10"/>
        <v>0.2</v>
      </c>
      <c r="AA15">
        <f t="shared" si="11"/>
        <v>0.2</v>
      </c>
      <c r="AB15">
        <f t="shared" si="12"/>
        <v>0.2</v>
      </c>
      <c r="AC15">
        <f t="shared" si="13"/>
        <v>0.2</v>
      </c>
      <c r="AD15">
        <f t="shared" si="14"/>
        <v>0.2</v>
      </c>
    </row>
    <row r="16" spans="1:30" ht="12.75">
      <c r="A16" s="23" t="s">
        <v>25</v>
      </c>
      <c r="B16" s="14" t="e">
        <f t="shared" si="4"/>
        <v>#DIV/0!</v>
      </c>
      <c r="C16" s="14" t="e">
        <f t="shared" si="5"/>
        <v>#DIV/0!</v>
      </c>
      <c r="D16" s="14" t="e">
        <f t="shared" si="6"/>
        <v>#DIV/0!</v>
      </c>
      <c r="E16" s="8">
        <v>0</v>
      </c>
      <c r="F16" s="14" t="e">
        <f t="shared" si="15"/>
        <v>#DIV/0!</v>
      </c>
      <c r="G16" s="4" t="e">
        <f t="shared" si="7"/>
        <v>#DIV/0!</v>
      </c>
      <c r="H16" s="14" t="e">
        <f t="shared" si="8"/>
        <v>#DIV/0!</v>
      </c>
      <c r="I16" s="14" t="e">
        <f t="shared" si="9"/>
        <v>#DIV/0!</v>
      </c>
      <c r="P16" s="10" t="e">
        <f t="shared" si="0"/>
        <v>#DIV/0!</v>
      </c>
      <c r="Q16" s="8">
        <f t="shared" si="1"/>
        <v>3180</v>
      </c>
      <c r="U16" s="13" t="e">
        <f t="shared" si="16"/>
        <v>#DIV/0!</v>
      </c>
      <c r="V16" s="13" t="e">
        <f t="shared" si="17"/>
        <v>#DIV/0!</v>
      </c>
      <c r="W16" s="13" t="e">
        <f t="shared" si="18"/>
        <v>#DIV/0!</v>
      </c>
      <c r="X16" s="13" t="e">
        <f t="shared" si="19"/>
        <v>#DIV/0!</v>
      </c>
      <c r="Y16" s="13" t="e">
        <f t="shared" si="20"/>
        <v>#DIV/0!</v>
      </c>
      <c r="Z16">
        <f t="shared" si="10"/>
        <v>0.2</v>
      </c>
      <c r="AA16">
        <f t="shared" si="11"/>
        <v>0.2</v>
      </c>
      <c r="AB16">
        <f t="shared" si="12"/>
        <v>0.2</v>
      </c>
      <c r="AC16">
        <f t="shared" si="13"/>
        <v>0.2</v>
      </c>
      <c r="AD16">
        <f t="shared" si="14"/>
        <v>0.2</v>
      </c>
    </row>
    <row r="17" spans="1:30" ht="12.75">
      <c r="A17" s="23" t="s">
        <v>25</v>
      </c>
      <c r="B17" s="14" t="e">
        <f t="shared" si="4"/>
        <v>#DIV/0!</v>
      </c>
      <c r="C17" s="14" t="e">
        <f t="shared" si="5"/>
        <v>#DIV/0!</v>
      </c>
      <c r="D17" s="14" t="e">
        <f t="shared" si="6"/>
        <v>#DIV/0!</v>
      </c>
      <c r="E17" s="8">
        <v>0</v>
      </c>
      <c r="F17" s="14" t="e">
        <f t="shared" si="15"/>
        <v>#DIV/0!</v>
      </c>
      <c r="G17" s="4" t="e">
        <f t="shared" si="7"/>
        <v>#DIV/0!</v>
      </c>
      <c r="H17" s="14" t="e">
        <f t="shared" si="8"/>
        <v>#DIV/0!</v>
      </c>
      <c r="I17" s="14" t="e">
        <f t="shared" si="9"/>
        <v>#DIV/0!</v>
      </c>
      <c r="P17" s="10" t="e">
        <f t="shared" si="0"/>
        <v>#DIV/0!</v>
      </c>
      <c r="Q17" s="8">
        <f t="shared" si="1"/>
        <v>3180</v>
      </c>
      <c r="U17" s="13" t="e">
        <f t="shared" si="16"/>
        <v>#DIV/0!</v>
      </c>
      <c r="V17" s="13" t="e">
        <f t="shared" si="17"/>
        <v>#DIV/0!</v>
      </c>
      <c r="W17" s="13" t="e">
        <f t="shared" si="18"/>
        <v>#DIV/0!</v>
      </c>
      <c r="X17" s="13" t="e">
        <f t="shared" si="19"/>
        <v>#DIV/0!</v>
      </c>
      <c r="Y17" s="13" t="e">
        <f t="shared" si="20"/>
        <v>#DIV/0!</v>
      </c>
      <c r="Z17">
        <f t="shared" si="10"/>
        <v>0.2</v>
      </c>
      <c r="AA17">
        <f t="shared" si="11"/>
        <v>0.2</v>
      </c>
      <c r="AB17">
        <f t="shared" si="12"/>
        <v>0.2</v>
      </c>
      <c r="AC17">
        <f t="shared" si="13"/>
        <v>0.2</v>
      </c>
      <c r="AD17">
        <f t="shared" si="14"/>
        <v>0.2</v>
      </c>
    </row>
    <row r="18" spans="1:30" ht="12.75">
      <c r="A18" s="23" t="s">
        <v>25</v>
      </c>
      <c r="B18" s="14" t="e">
        <f t="shared" si="4"/>
        <v>#DIV/0!</v>
      </c>
      <c r="C18" s="14" t="e">
        <f t="shared" si="5"/>
        <v>#DIV/0!</v>
      </c>
      <c r="D18" s="14" t="e">
        <f t="shared" si="6"/>
        <v>#DIV/0!</v>
      </c>
      <c r="E18" s="8">
        <v>0</v>
      </c>
      <c r="F18" s="14" t="e">
        <f t="shared" si="15"/>
        <v>#DIV/0!</v>
      </c>
      <c r="G18" s="4" t="e">
        <f aca="true" t="shared" si="21" ref="G18:G35">(+B18+C18+D18-Q18)-G17</f>
        <v>#DIV/0!</v>
      </c>
      <c r="H18" s="14" t="e">
        <f t="shared" si="8"/>
        <v>#DIV/0!</v>
      </c>
      <c r="I18" s="14" t="e">
        <f t="shared" si="9"/>
        <v>#DIV/0!</v>
      </c>
      <c r="P18" s="10" t="e">
        <f t="shared" si="0"/>
        <v>#DIV/0!</v>
      </c>
      <c r="Q18" s="8">
        <f t="shared" si="1"/>
        <v>3180</v>
      </c>
      <c r="U18" s="13" t="e">
        <f t="shared" si="16"/>
        <v>#DIV/0!</v>
      </c>
      <c r="V18" s="13" t="e">
        <f t="shared" si="17"/>
        <v>#DIV/0!</v>
      </c>
      <c r="W18" s="13" t="e">
        <f t="shared" si="18"/>
        <v>#DIV/0!</v>
      </c>
      <c r="X18" s="13" t="e">
        <f t="shared" si="19"/>
        <v>#DIV/0!</v>
      </c>
      <c r="Y18" s="13" t="e">
        <f t="shared" si="20"/>
        <v>#DIV/0!</v>
      </c>
      <c r="Z18">
        <f t="shared" si="10"/>
        <v>0.2</v>
      </c>
      <c r="AA18">
        <f t="shared" si="11"/>
        <v>0.2</v>
      </c>
      <c r="AB18">
        <f t="shared" si="12"/>
        <v>0.2</v>
      </c>
      <c r="AC18">
        <f t="shared" si="13"/>
        <v>0.2</v>
      </c>
      <c r="AD18">
        <f t="shared" si="14"/>
        <v>0.2</v>
      </c>
    </row>
    <row r="19" spans="1:30" ht="12.75">
      <c r="A19" s="23" t="s">
        <v>25</v>
      </c>
      <c r="B19" s="14" t="e">
        <f t="shared" si="4"/>
        <v>#DIV/0!</v>
      </c>
      <c r="C19" s="14" t="e">
        <f t="shared" si="5"/>
        <v>#DIV/0!</v>
      </c>
      <c r="D19" s="14" t="e">
        <f t="shared" si="6"/>
        <v>#DIV/0!</v>
      </c>
      <c r="E19" s="8">
        <v>0</v>
      </c>
      <c r="F19" s="14" t="e">
        <f t="shared" si="15"/>
        <v>#DIV/0!</v>
      </c>
      <c r="G19" s="4" t="e">
        <f t="shared" si="21"/>
        <v>#DIV/0!</v>
      </c>
      <c r="H19" s="14" t="e">
        <f t="shared" si="8"/>
        <v>#DIV/0!</v>
      </c>
      <c r="I19" s="14" t="e">
        <f t="shared" si="9"/>
        <v>#DIV/0!</v>
      </c>
      <c r="P19" s="10" t="e">
        <f t="shared" si="0"/>
        <v>#DIV/0!</v>
      </c>
      <c r="Q19" s="8">
        <f t="shared" si="1"/>
        <v>3180</v>
      </c>
      <c r="U19" s="13" t="e">
        <f t="shared" si="16"/>
        <v>#DIV/0!</v>
      </c>
      <c r="V19" s="13" t="e">
        <f t="shared" si="17"/>
        <v>#DIV/0!</v>
      </c>
      <c r="W19" s="13" t="e">
        <f t="shared" si="18"/>
        <v>#DIV/0!</v>
      </c>
      <c r="X19" s="13" t="e">
        <f t="shared" si="19"/>
        <v>#DIV/0!</v>
      </c>
      <c r="Y19" s="13" t="e">
        <f t="shared" si="20"/>
        <v>#DIV/0!</v>
      </c>
      <c r="Z19">
        <f t="shared" si="10"/>
        <v>0.2</v>
      </c>
      <c r="AA19">
        <f t="shared" si="11"/>
        <v>0.2</v>
      </c>
      <c r="AB19">
        <f t="shared" si="12"/>
        <v>0.2</v>
      </c>
      <c r="AC19">
        <f t="shared" si="13"/>
        <v>0.2</v>
      </c>
      <c r="AD19">
        <f t="shared" si="14"/>
        <v>0.2</v>
      </c>
    </row>
    <row r="20" spans="1:30" ht="12.75">
      <c r="A20" s="23" t="s">
        <v>25</v>
      </c>
      <c r="B20" s="14" t="e">
        <f t="shared" si="4"/>
        <v>#DIV/0!</v>
      </c>
      <c r="C20" s="14" t="e">
        <f t="shared" si="5"/>
        <v>#DIV/0!</v>
      </c>
      <c r="D20" s="14" t="e">
        <f t="shared" si="6"/>
        <v>#DIV/0!</v>
      </c>
      <c r="E20" s="8">
        <v>0</v>
      </c>
      <c r="F20" s="14" t="e">
        <f t="shared" si="15"/>
        <v>#DIV/0!</v>
      </c>
      <c r="G20" s="4" t="e">
        <f t="shared" si="21"/>
        <v>#DIV/0!</v>
      </c>
      <c r="H20" s="14" t="e">
        <f t="shared" si="8"/>
        <v>#DIV/0!</v>
      </c>
      <c r="I20" s="14" t="e">
        <f t="shared" si="9"/>
        <v>#DIV/0!</v>
      </c>
      <c r="P20" s="10" t="e">
        <f t="shared" si="0"/>
        <v>#DIV/0!</v>
      </c>
      <c r="Q20" s="8">
        <f t="shared" si="1"/>
        <v>3180</v>
      </c>
      <c r="U20" s="13" t="e">
        <f t="shared" si="16"/>
        <v>#DIV/0!</v>
      </c>
      <c r="V20" s="13" t="e">
        <f t="shared" si="17"/>
        <v>#DIV/0!</v>
      </c>
      <c r="W20" s="13" t="e">
        <f t="shared" si="18"/>
        <v>#DIV/0!</v>
      </c>
      <c r="X20" s="13" t="e">
        <f t="shared" si="19"/>
        <v>#DIV/0!</v>
      </c>
      <c r="Y20" s="13" t="e">
        <f t="shared" si="20"/>
        <v>#DIV/0!</v>
      </c>
      <c r="Z20">
        <f t="shared" si="10"/>
        <v>0.2</v>
      </c>
      <c r="AA20">
        <f t="shared" si="11"/>
        <v>0.2</v>
      </c>
      <c r="AB20">
        <f t="shared" si="12"/>
        <v>0.2</v>
      </c>
      <c r="AC20">
        <f t="shared" si="13"/>
        <v>0.2</v>
      </c>
      <c r="AD20">
        <f t="shared" si="14"/>
        <v>0.2</v>
      </c>
    </row>
    <row r="21" spans="1:30" ht="12.75">
      <c r="A21" s="23" t="s">
        <v>25</v>
      </c>
      <c r="B21" s="14" t="e">
        <f t="shared" si="4"/>
        <v>#DIV/0!</v>
      </c>
      <c r="C21" s="14" t="e">
        <f t="shared" si="5"/>
        <v>#DIV/0!</v>
      </c>
      <c r="D21" s="14" t="e">
        <f t="shared" si="6"/>
        <v>#DIV/0!</v>
      </c>
      <c r="E21" s="8">
        <v>0</v>
      </c>
      <c r="F21" s="14" t="e">
        <f t="shared" si="15"/>
        <v>#DIV/0!</v>
      </c>
      <c r="G21" s="4" t="e">
        <f t="shared" si="21"/>
        <v>#DIV/0!</v>
      </c>
      <c r="H21" s="14" t="e">
        <f t="shared" si="8"/>
        <v>#DIV/0!</v>
      </c>
      <c r="I21" s="14" t="e">
        <f t="shared" si="9"/>
        <v>#DIV/0!</v>
      </c>
      <c r="P21" s="10" t="e">
        <f t="shared" si="0"/>
        <v>#DIV/0!</v>
      </c>
      <c r="Q21" s="8">
        <f t="shared" si="1"/>
        <v>3180</v>
      </c>
      <c r="U21" s="13" t="e">
        <f t="shared" si="16"/>
        <v>#DIV/0!</v>
      </c>
      <c r="V21" s="13" t="e">
        <f t="shared" si="17"/>
        <v>#DIV/0!</v>
      </c>
      <c r="W21" s="13" t="e">
        <f t="shared" si="18"/>
        <v>#DIV/0!</v>
      </c>
      <c r="X21" s="13" t="e">
        <f t="shared" si="19"/>
        <v>#DIV/0!</v>
      </c>
      <c r="Y21" s="13" t="e">
        <f t="shared" si="20"/>
        <v>#DIV/0!</v>
      </c>
      <c r="Z21">
        <f t="shared" si="10"/>
        <v>0.2</v>
      </c>
      <c r="AA21">
        <f t="shared" si="11"/>
        <v>0.2</v>
      </c>
      <c r="AB21">
        <f t="shared" si="12"/>
        <v>0.2</v>
      </c>
      <c r="AC21">
        <f t="shared" si="13"/>
        <v>0.2</v>
      </c>
      <c r="AD21">
        <f t="shared" si="14"/>
        <v>0.2</v>
      </c>
    </row>
    <row r="22" spans="1:30" ht="12.75">
      <c r="A22" s="23" t="s">
        <v>25</v>
      </c>
      <c r="B22" s="14" t="e">
        <f t="shared" si="4"/>
        <v>#DIV/0!</v>
      </c>
      <c r="C22" s="14" t="e">
        <f t="shared" si="5"/>
        <v>#DIV/0!</v>
      </c>
      <c r="D22" s="14" t="e">
        <f t="shared" si="6"/>
        <v>#DIV/0!</v>
      </c>
      <c r="E22" s="8">
        <v>0</v>
      </c>
      <c r="F22" s="14" t="e">
        <f t="shared" si="15"/>
        <v>#DIV/0!</v>
      </c>
      <c r="G22" s="4" t="e">
        <f t="shared" si="21"/>
        <v>#DIV/0!</v>
      </c>
      <c r="H22" s="14" t="e">
        <f t="shared" si="8"/>
        <v>#DIV/0!</v>
      </c>
      <c r="I22" s="14" t="e">
        <f t="shared" si="9"/>
        <v>#DIV/0!</v>
      </c>
      <c r="P22" s="10" t="e">
        <f t="shared" si="0"/>
        <v>#DIV/0!</v>
      </c>
      <c r="Q22" s="8">
        <f t="shared" si="1"/>
        <v>3180</v>
      </c>
      <c r="U22" s="13" t="e">
        <f t="shared" si="16"/>
        <v>#DIV/0!</v>
      </c>
      <c r="V22" s="13" t="e">
        <f t="shared" si="17"/>
        <v>#DIV/0!</v>
      </c>
      <c r="W22" s="13" t="e">
        <f t="shared" si="18"/>
        <v>#DIV/0!</v>
      </c>
      <c r="X22" s="13" t="e">
        <f t="shared" si="19"/>
        <v>#DIV/0!</v>
      </c>
      <c r="Y22" s="13" t="e">
        <f t="shared" si="20"/>
        <v>#DIV/0!</v>
      </c>
      <c r="Z22">
        <f t="shared" si="10"/>
        <v>0.2</v>
      </c>
      <c r="AA22">
        <f t="shared" si="11"/>
        <v>0.2</v>
      </c>
      <c r="AB22">
        <f t="shared" si="12"/>
        <v>0.2</v>
      </c>
      <c r="AC22">
        <f t="shared" si="13"/>
        <v>0.2</v>
      </c>
      <c r="AD22">
        <f t="shared" si="14"/>
        <v>0.2</v>
      </c>
    </row>
    <row r="23" spans="1:30" ht="12.75">
      <c r="A23" s="23" t="s">
        <v>25</v>
      </c>
      <c r="B23" s="14" t="e">
        <f t="shared" si="4"/>
        <v>#DIV/0!</v>
      </c>
      <c r="C23" s="14" t="e">
        <f t="shared" si="5"/>
        <v>#DIV/0!</v>
      </c>
      <c r="D23" s="14" t="e">
        <f t="shared" si="6"/>
        <v>#DIV/0!</v>
      </c>
      <c r="E23" s="8">
        <v>0</v>
      </c>
      <c r="F23" s="14" t="e">
        <f t="shared" si="15"/>
        <v>#DIV/0!</v>
      </c>
      <c r="G23" s="4" t="e">
        <f t="shared" si="21"/>
        <v>#DIV/0!</v>
      </c>
      <c r="H23" s="14" t="e">
        <f t="shared" si="8"/>
        <v>#DIV/0!</v>
      </c>
      <c r="I23" s="14" t="e">
        <f t="shared" si="9"/>
        <v>#DIV/0!</v>
      </c>
      <c r="P23" s="10" t="e">
        <f t="shared" si="0"/>
        <v>#DIV/0!</v>
      </c>
      <c r="Q23" s="8">
        <f t="shared" si="1"/>
        <v>3180</v>
      </c>
      <c r="U23" s="13" t="e">
        <f t="shared" si="16"/>
        <v>#DIV/0!</v>
      </c>
      <c r="V23" s="13" t="e">
        <f t="shared" si="17"/>
        <v>#DIV/0!</v>
      </c>
      <c r="W23" s="13" t="e">
        <f t="shared" si="18"/>
        <v>#DIV/0!</v>
      </c>
      <c r="X23" s="13" t="e">
        <f t="shared" si="19"/>
        <v>#DIV/0!</v>
      </c>
      <c r="Y23" s="13" t="e">
        <f t="shared" si="20"/>
        <v>#DIV/0!</v>
      </c>
      <c r="Z23">
        <f t="shared" si="10"/>
        <v>0.2</v>
      </c>
      <c r="AA23">
        <f t="shared" si="11"/>
        <v>0.2</v>
      </c>
      <c r="AB23">
        <f t="shared" si="12"/>
        <v>0.2</v>
      </c>
      <c r="AC23">
        <f t="shared" si="13"/>
        <v>0.2</v>
      </c>
      <c r="AD23">
        <f t="shared" si="14"/>
        <v>0.2</v>
      </c>
    </row>
    <row r="24" spans="1:30" ht="12.75">
      <c r="A24" s="23" t="s">
        <v>25</v>
      </c>
      <c r="B24" s="14" t="e">
        <f t="shared" si="4"/>
        <v>#DIV/0!</v>
      </c>
      <c r="C24" s="14" t="e">
        <f t="shared" si="5"/>
        <v>#DIV/0!</v>
      </c>
      <c r="D24" s="14" t="e">
        <f t="shared" si="6"/>
        <v>#DIV/0!</v>
      </c>
      <c r="E24" s="8">
        <v>0</v>
      </c>
      <c r="F24" s="14" t="e">
        <f t="shared" si="15"/>
        <v>#DIV/0!</v>
      </c>
      <c r="G24" s="4" t="e">
        <f t="shared" si="21"/>
        <v>#DIV/0!</v>
      </c>
      <c r="H24" s="14" t="e">
        <f t="shared" si="8"/>
        <v>#DIV/0!</v>
      </c>
      <c r="I24" s="14" t="e">
        <f t="shared" si="9"/>
        <v>#DIV/0!</v>
      </c>
      <c r="P24" s="10" t="e">
        <f t="shared" si="0"/>
        <v>#DIV/0!</v>
      </c>
      <c r="Q24" s="8">
        <f t="shared" si="1"/>
        <v>3180</v>
      </c>
      <c r="U24" s="13" t="e">
        <f t="shared" si="16"/>
        <v>#DIV/0!</v>
      </c>
      <c r="V24" s="13" t="e">
        <f t="shared" si="17"/>
        <v>#DIV/0!</v>
      </c>
      <c r="W24" s="13" t="e">
        <f t="shared" si="18"/>
        <v>#DIV/0!</v>
      </c>
      <c r="X24" s="13" t="e">
        <f t="shared" si="19"/>
        <v>#DIV/0!</v>
      </c>
      <c r="Y24" s="13" t="e">
        <f t="shared" si="20"/>
        <v>#DIV/0!</v>
      </c>
      <c r="Z24">
        <f t="shared" si="10"/>
        <v>0.2</v>
      </c>
      <c r="AA24">
        <f t="shared" si="11"/>
        <v>0.2</v>
      </c>
      <c r="AB24">
        <f t="shared" si="12"/>
        <v>0.2</v>
      </c>
      <c r="AC24">
        <f t="shared" si="13"/>
        <v>0.2</v>
      </c>
      <c r="AD24">
        <f t="shared" si="14"/>
        <v>0.2</v>
      </c>
    </row>
    <row r="25" spans="1:30" ht="12.75">
      <c r="A25" s="23" t="s">
        <v>25</v>
      </c>
      <c r="B25" s="14" t="e">
        <f t="shared" si="4"/>
        <v>#DIV/0!</v>
      </c>
      <c r="C25" s="14" t="e">
        <f t="shared" si="5"/>
        <v>#DIV/0!</v>
      </c>
      <c r="D25" s="14" t="e">
        <f t="shared" si="6"/>
        <v>#DIV/0!</v>
      </c>
      <c r="E25" s="8">
        <v>0</v>
      </c>
      <c r="F25" s="14" t="e">
        <f t="shared" si="15"/>
        <v>#DIV/0!</v>
      </c>
      <c r="G25" s="4" t="e">
        <f t="shared" si="21"/>
        <v>#DIV/0!</v>
      </c>
      <c r="H25" s="14" t="e">
        <f t="shared" si="8"/>
        <v>#DIV/0!</v>
      </c>
      <c r="I25" s="14" t="e">
        <f t="shared" si="9"/>
        <v>#DIV/0!</v>
      </c>
      <c r="P25" s="10" t="e">
        <f t="shared" si="0"/>
        <v>#DIV/0!</v>
      </c>
      <c r="Q25" s="8">
        <f t="shared" si="1"/>
        <v>3180</v>
      </c>
      <c r="U25" s="13" t="e">
        <f t="shared" si="16"/>
        <v>#DIV/0!</v>
      </c>
      <c r="V25" s="13" t="e">
        <f t="shared" si="17"/>
        <v>#DIV/0!</v>
      </c>
      <c r="W25" s="13" t="e">
        <f t="shared" si="18"/>
        <v>#DIV/0!</v>
      </c>
      <c r="X25" s="13" t="e">
        <f t="shared" si="19"/>
        <v>#DIV/0!</v>
      </c>
      <c r="Y25" s="13" t="e">
        <f t="shared" si="20"/>
        <v>#DIV/0!</v>
      </c>
      <c r="Z25">
        <f t="shared" si="10"/>
        <v>0.2</v>
      </c>
      <c r="AA25">
        <f t="shared" si="11"/>
        <v>0.2</v>
      </c>
      <c r="AB25">
        <f t="shared" si="12"/>
        <v>0.2</v>
      </c>
      <c r="AC25">
        <f t="shared" si="13"/>
        <v>0.2</v>
      </c>
      <c r="AD25">
        <f t="shared" si="14"/>
        <v>0.2</v>
      </c>
    </row>
    <row r="26" spans="1:30" ht="12.75">
      <c r="A26" s="23" t="s">
        <v>25</v>
      </c>
      <c r="B26" s="14" t="e">
        <f t="shared" si="4"/>
        <v>#DIV/0!</v>
      </c>
      <c r="C26" s="14" t="e">
        <f t="shared" si="5"/>
        <v>#DIV/0!</v>
      </c>
      <c r="D26" s="14" t="e">
        <f t="shared" si="6"/>
        <v>#DIV/0!</v>
      </c>
      <c r="E26" s="8">
        <v>0</v>
      </c>
      <c r="F26" s="14" t="e">
        <f t="shared" si="15"/>
        <v>#DIV/0!</v>
      </c>
      <c r="G26" s="4" t="e">
        <f t="shared" si="21"/>
        <v>#DIV/0!</v>
      </c>
      <c r="H26" s="14" t="e">
        <f t="shared" si="8"/>
        <v>#DIV/0!</v>
      </c>
      <c r="I26" s="14" t="e">
        <f t="shared" si="9"/>
        <v>#DIV/0!</v>
      </c>
      <c r="P26" s="10" t="e">
        <f t="shared" si="0"/>
        <v>#DIV/0!</v>
      </c>
      <c r="Q26" s="8">
        <f t="shared" si="1"/>
        <v>3180</v>
      </c>
      <c r="U26" s="13" t="e">
        <f t="shared" si="16"/>
        <v>#DIV/0!</v>
      </c>
      <c r="V26" s="13" t="e">
        <f t="shared" si="17"/>
        <v>#DIV/0!</v>
      </c>
      <c r="W26" s="13" t="e">
        <f t="shared" si="18"/>
        <v>#DIV/0!</v>
      </c>
      <c r="X26" s="13" t="e">
        <f t="shared" si="19"/>
        <v>#DIV/0!</v>
      </c>
      <c r="Y26" s="13" t="e">
        <f t="shared" si="20"/>
        <v>#DIV/0!</v>
      </c>
      <c r="Z26">
        <f t="shared" si="10"/>
        <v>0.2</v>
      </c>
      <c r="AA26">
        <f t="shared" si="11"/>
        <v>0.2</v>
      </c>
      <c r="AB26">
        <f t="shared" si="12"/>
        <v>0.2</v>
      </c>
      <c r="AC26">
        <f t="shared" si="13"/>
        <v>0.2</v>
      </c>
      <c r="AD26">
        <f t="shared" si="14"/>
        <v>0.2</v>
      </c>
    </row>
    <row r="27" spans="1:30" ht="12.75">
      <c r="A27" s="23" t="s">
        <v>25</v>
      </c>
      <c r="B27" s="14" t="e">
        <f t="shared" si="4"/>
        <v>#DIV/0!</v>
      </c>
      <c r="C27" s="14" t="e">
        <f t="shared" si="5"/>
        <v>#DIV/0!</v>
      </c>
      <c r="D27" s="14" t="e">
        <f t="shared" si="6"/>
        <v>#DIV/0!</v>
      </c>
      <c r="E27" s="8">
        <v>0</v>
      </c>
      <c r="F27" s="14" t="e">
        <f t="shared" si="15"/>
        <v>#DIV/0!</v>
      </c>
      <c r="G27" s="4" t="e">
        <f t="shared" si="21"/>
        <v>#DIV/0!</v>
      </c>
      <c r="H27" s="14" t="e">
        <f t="shared" si="8"/>
        <v>#DIV/0!</v>
      </c>
      <c r="I27" s="14" t="e">
        <f t="shared" si="9"/>
        <v>#DIV/0!</v>
      </c>
      <c r="P27" s="10" t="e">
        <f t="shared" si="0"/>
        <v>#DIV/0!</v>
      </c>
      <c r="Q27" s="8">
        <f t="shared" si="1"/>
        <v>3180</v>
      </c>
      <c r="U27" s="13" t="e">
        <f t="shared" si="16"/>
        <v>#DIV/0!</v>
      </c>
      <c r="V27" s="13" t="e">
        <f t="shared" si="17"/>
        <v>#DIV/0!</v>
      </c>
      <c r="W27" s="13" t="e">
        <f t="shared" si="18"/>
        <v>#DIV/0!</v>
      </c>
      <c r="X27" s="13" t="e">
        <f t="shared" si="19"/>
        <v>#DIV/0!</v>
      </c>
      <c r="Y27" s="13" t="e">
        <f t="shared" si="20"/>
        <v>#DIV/0!</v>
      </c>
      <c r="Z27">
        <f t="shared" si="10"/>
        <v>0.2</v>
      </c>
      <c r="AA27">
        <f t="shared" si="11"/>
        <v>0.2</v>
      </c>
      <c r="AB27">
        <f t="shared" si="12"/>
        <v>0.2</v>
      </c>
      <c r="AC27">
        <f t="shared" si="13"/>
        <v>0.2</v>
      </c>
      <c r="AD27">
        <f t="shared" si="14"/>
        <v>0.2</v>
      </c>
    </row>
    <row r="28" spans="1:30" ht="12.75">
      <c r="A28" s="23" t="s">
        <v>25</v>
      </c>
      <c r="B28" s="14" t="e">
        <f t="shared" si="4"/>
        <v>#DIV/0!</v>
      </c>
      <c r="C28" s="14" t="e">
        <f t="shared" si="5"/>
        <v>#DIV/0!</v>
      </c>
      <c r="D28" s="14" t="e">
        <f t="shared" si="6"/>
        <v>#DIV/0!</v>
      </c>
      <c r="E28" s="8">
        <v>0</v>
      </c>
      <c r="F28" s="14" t="e">
        <f t="shared" si="15"/>
        <v>#DIV/0!</v>
      </c>
      <c r="G28" s="4" t="e">
        <f t="shared" si="21"/>
        <v>#DIV/0!</v>
      </c>
      <c r="H28" s="14" t="e">
        <f t="shared" si="8"/>
        <v>#DIV/0!</v>
      </c>
      <c r="I28" s="14" t="e">
        <f t="shared" si="9"/>
        <v>#DIV/0!</v>
      </c>
      <c r="P28" s="10" t="e">
        <f t="shared" si="0"/>
        <v>#DIV/0!</v>
      </c>
      <c r="Q28" s="8">
        <f t="shared" si="1"/>
        <v>3180</v>
      </c>
      <c r="U28" s="13" t="e">
        <f t="shared" si="16"/>
        <v>#DIV/0!</v>
      </c>
      <c r="V28" s="13" t="e">
        <f t="shared" si="17"/>
        <v>#DIV/0!</v>
      </c>
      <c r="W28" s="13" t="e">
        <f t="shared" si="18"/>
        <v>#DIV/0!</v>
      </c>
      <c r="X28" s="13" t="e">
        <f t="shared" si="19"/>
        <v>#DIV/0!</v>
      </c>
      <c r="Y28" s="13" t="e">
        <f t="shared" si="20"/>
        <v>#DIV/0!</v>
      </c>
      <c r="Z28">
        <f t="shared" si="10"/>
        <v>0.2</v>
      </c>
      <c r="AA28">
        <f t="shared" si="11"/>
        <v>0.2</v>
      </c>
      <c r="AB28">
        <f t="shared" si="12"/>
        <v>0.2</v>
      </c>
      <c r="AC28">
        <f t="shared" si="13"/>
        <v>0.2</v>
      </c>
      <c r="AD28">
        <f t="shared" si="14"/>
        <v>0.2</v>
      </c>
    </row>
    <row r="29" spans="1:30" ht="12.75">
      <c r="A29" s="23" t="s">
        <v>25</v>
      </c>
      <c r="B29" s="14" t="e">
        <f t="shared" si="4"/>
        <v>#DIV/0!</v>
      </c>
      <c r="C29" s="14" t="e">
        <f t="shared" si="5"/>
        <v>#DIV/0!</v>
      </c>
      <c r="D29" s="14" t="e">
        <f t="shared" si="6"/>
        <v>#DIV/0!</v>
      </c>
      <c r="E29" s="8">
        <v>0</v>
      </c>
      <c r="F29" s="14" t="e">
        <f t="shared" si="15"/>
        <v>#DIV/0!</v>
      </c>
      <c r="G29" s="4" t="e">
        <f t="shared" si="21"/>
        <v>#DIV/0!</v>
      </c>
      <c r="H29" s="14" t="e">
        <f t="shared" si="8"/>
        <v>#DIV/0!</v>
      </c>
      <c r="I29" s="14" t="e">
        <f t="shared" si="9"/>
        <v>#DIV/0!</v>
      </c>
      <c r="P29" s="10" t="e">
        <f t="shared" si="0"/>
        <v>#DIV/0!</v>
      </c>
      <c r="Q29" s="8">
        <f t="shared" si="1"/>
        <v>3180</v>
      </c>
      <c r="U29" s="13" t="e">
        <f t="shared" si="16"/>
        <v>#DIV/0!</v>
      </c>
      <c r="V29" s="13" t="e">
        <f t="shared" si="17"/>
        <v>#DIV/0!</v>
      </c>
      <c r="W29" s="13" t="e">
        <f t="shared" si="18"/>
        <v>#DIV/0!</v>
      </c>
      <c r="X29" s="13" t="e">
        <f t="shared" si="19"/>
        <v>#DIV/0!</v>
      </c>
      <c r="Y29" s="13" t="e">
        <f t="shared" si="20"/>
        <v>#DIV/0!</v>
      </c>
      <c r="Z29">
        <f t="shared" si="10"/>
        <v>0.2</v>
      </c>
      <c r="AA29">
        <f t="shared" si="11"/>
        <v>0.2</v>
      </c>
      <c r="AB29">
        <f t="shared" si="12"/>
        <v>0.2</v>
      </c>
      <c r="AC29">
        <f t="shared" si="13"/>
        <v>0.2</v>
      </c>
      <c r="AD29">
        <f t="shared" si="14"/>
        <v>0.2</v>
      </c>
    </row>
    <row r="30" spans="1:30" ht="12.75">
      <c r="A30" s="23" t="s">
        <v>25</v>
      </c>
      <c r="B30" s="14" t="e">
        <f t="shared" si="4"/>
        <v>#DIV/0!</v>
      </c>
      <c r="C30" s="14" t="e">
        <f t="shared" si="5"/>
        <v>#DIV/0!</v>
      </c>
      <c r="D30" s="14" t="e">
        <f t="shared" si="6"/>
        <v>#DIV/0!</v>
      </c>
      <c r="E30" s="8">
        <v>0</v>
      </c>
      <c r="F30" s="14" t="e">
        <f t="shared" si="15"/>
        <v>#DIV/0!</v>
      </c>
      <c r="G30" s="4" t="e">
        <f t="shared" si="21"/>
        <v>#DIV/0!</v>
      </c>
      <c r="H30" s="14" t="e">
        <f t="shared" si="8"/>
        <v>#DIV/0!</v>
      </c>
      <c r="I30" s="14" t="e">
        <f t="shared" si="9"/>
        <v>#DIV/0!</v>
      </c>
      <c r="P30" s="10" t="e">
        <f t="shared" si="0"/>
        <v>#DIV/0!</v>
      </c>
      <c r="Q30" s="8">
        <f t="shared" si="1"/>
        <v>3180</v>
      </c>
      <c r="U30" s="13" t="e">
        <f t="shared" si="16"/>
        <v>#DIV/0!</v>
      </c>
      <c r="V30" s="13" t="e">
        <f t="shared" si="17"/>
        <v>#DIV/0!</v>
      </c>
      <c r="W30" s="13" t="e">
        <f t="shared" si="18"/>
        <v>#DIV/0!</v>
      </c>
      <c r="X30" s="13" t="e">
        <f t="shared" si="19"/>
        <v>#DIV/0!</v>
      </c>
      <c r="Y30" s="13" t="e">
        <f t="shared" si="20"/>
        <v>#DIV/0!</v>
      </c>
      <c r="Z30">
        <f t="shared" si="10"/>
        <v>0.2</v>
      </c>
      <c r="AA30">
        <f t="shared" si="11"/>
        <v>0.2</v>
      </c>
      <c r="AB30">
        <f t="shared" si="12"/>
        <v>0.2</v>
      </c>
      <c r="AC30">
        <f t="shared" si="13"/>
        <v>0.2</v>
      </c>
      <c r="AD30">
        <f t="shared" si="14"/>
        <v>0.2</v>
      </c>
    </row>
    <row r="31" spans="1:30" ht="12.75">
      <c r="A31" s="23" t="s">
        <v>25</v>
      </c>
      <c r="B31" s="14" t="e">
        <f t="shared" si="4"/>
        <v>#DIV/0!</v>
      </c>
      <c r="C31" s="14" t="e">
        <f t="shared" si="5"/>
        <v>#DIV/0!</v>
      </c>
      <c r="D31" s="14" t="e">
        <f t="shared" si="6"/>
        <v>#DIV/0!</v>
      </c>
      <c r="E31" s="8">
        <v>0</v>
      </c>
      <c r="F31" s="14" t="e">
        <f t="shared" si="15"/>
        <v>#DIV/0!</v>
      </c>
      <c r="G31" s="4" t="e">
        <f t="shared" si="21"/>
        <v>#DIV/0!</v>
      </c>
      <c r="H31" s="14" t="e">
        <f t="shared" si="8"/>
        <v>#DIV/0!</v>
      </c>
      <c r="I31" s="14" t="e">
        <f t="shared" si="9"/>
        <v>#DIV/0!</v>
      </c>
      <c r="P31" s="10" t="e">
        <f t="shared" si="0"/>
        <v>#DIV/0!</v>
      </c>
      <c r="Q31" s="8">
        <f t="shared" si="1"/>
        <v>3180</v>
      </c>
      <c r="U31" s="13" t="e">
        <f t="shared" si="16"/>
        <v>#DIV/0!</v>
      </c>
      <c r="V31" s="13" t="e">
        <f t="shared" si="17"/>
        <v>#DIV/0!</v>
      </c>
      <c r="W31" s="13" t="e">
        <f t="shared" si="18"/>
        <v>#DIV/0!</v>
      </c>
      <c r="X31" s="13" t="e">
        <f t="shared" si="19"/>
        <v>#DIV/0!</v>
      </c>
      <c r="Y31" s="13" t="e">
        <f t="shared" si="20"/>
        <v>#DIV/0!</v>
      </c>
      <c r="Z31">
        <f t="shared" si="10"/>
        <v>0.2</v>
      </c>
      <c r="AA31">
        <f t="shared" si="11"/>
        <v>0.2</v>
      </c>
      <c r="AB31">
        <f t="shared" si="12"/>
        <v>0.2</v>
      </c>
      <c r="AC31">
        <f t="shared" si="13"/>
        <v>0.2</v>
      </c>
      <c r="AD31">
        <f t="shared" si="14"/>
        <v>0.2</v>
      </c>
    </row>
    <row r="32" spans="1:30" ht="12.75">
      <c r="A32" s="23" t="s">
        <v>25</v>
      </c>
      <c r="B32" s="14" t="e">
        <f t="shared" si="4"/>
        <v>#DIV/0!</v>
      </c>
      <c r="C32" s="14" t="e">
        <f t="shared" si="5"/>
        <v>#DIV/0!</v>
      </c>
      <c r="D32" s="14" t="e">
        <f t="shared" si="6"/>
        <v>#DIV/0!</v>
      </c>
      <c r="E32" s="8">
        <v>0</v>
      </c>
      <c r="F32" s="14" t="e">
        <f t="shared" si="15"/>
        <v>#DIV/0!</v>
      </c>
      <c r="G32" s="4" t="e">
        <f t="shared" si="21"/>
        <v>#DIV/0!</v>
      </c>
      <c r="H32" s="14" t="e">
        <f t="shared" si="8"/>
        <v>#DIV/0!</v>
      </c>
      <c r="I32" s="14" t="e">
        <f t="shared" si="9"/>
        <v>#DIV/0!</v>
      </c>
      <c r="P32" s="10" t="e">
        <f t="shared" si="0"/>
        <v>#DIV/0!</v>
      </c>
      <c r="Q32" s="8">
        <f t="shared" si="1"/>
        <v>3180</v>
      </c>
      <c r="U32" s="13" t="e">
        <f t="shared" si="16"/>
        <v>#DIV/0!</v>
      </c>
      <c r="V32" s="13" t="e">
        <f t="shared" si="17"/>
        <v>#DIV/0!</v>
      </c>
      <c r="W32" s="13" t="e">
        <f t="shared" si="18"/>
        <v>#DIV/0!</v>
      </c>
      <c r="X32" s="13" t="e">
        <f t="shared" si="19"/>
        <v>#DIV/0!</v>
      </c>
      <c r="Y32" s="13" t="e">
        <f t="shared" si="20"/>
        <v>#DIV/0!</v>
      </c>
      <c r="Z32">
        <f t="shared" si="10"/>
        <v>0.2</v>
      </c>
      <c r="AA32">
        <f t="shared" si="11"/>
        <v>0.2</v>
      </c>
      <c r="AB32">
        <f t="shared" si="12"/>
        <v>0.2</v>
      </c>
      <c r="AC32">
        <f t="shared" si="13"/>
        <v>0.2</v>
      </c>
      <c r="AD32">
        <f t="shared" si="14"/>
        <v>0.2</v>
      </c>
    </row>
    <row r="33" spans="1:30" ht="12.75">
      <c r="A33" s="23" t="s">
        <v>25</v>
      </c>
      <c r="B33" s="14" t="e">
        <f t="shared" si="4"/>
        <v>#DIV/0!</v>
      </c>
      <c r="C33" s="14" t="e">
        <f t="shared" si="5"/>
        <v>#DIV/0!</v>
      </c>
      <c r="D33" s="14" t="e">
        <f t="shared" si="6"/>
        <v>#DIV/0!</v>
      </c>
      <c r="E33" s="8">
        <v>0</v>
      </c>
      <c r="F33" s="14" t="e">
        <f t="shared" si="15"/>
        <v>#DIV/0!</v>
      </c>
      <c r="G33" s="4" t="e">
        <f t="shared" si="21"/>
        <v>#DIV/0!</v>
      </c>
      <c r="H33" s="14" t="e">
        <f t="shared" si="8"/>
        <v>#DIV/0!</v>
      </c>
      <c r="I33" s="14" t="e">
        <f t="shared" si="9"/>
        <v>#DIV/0!</v>
      </c>
      <c r="P33" s="10" t="e">
        <f t="shared" si="0"/>
        <v>#DIV/0!</v>
      </c>
      <c r="Q33" s="8">
        <f t="shared" si="1"/>
        <v>3180</v>
      </c>
      <c r="U33" s="13" t="e">
        <f t="shared" si="16"/>
        <v>#DIV/0!</v>
      </c>
      <c r="V33" s="13" t="e">
        <f t="shared" si="17"/>
        <v>#DIV/0!</v>
      </c>
      <c r="W33" s="13" t="e">
        <f t="shared" si="18"/>
        <v>#DIV/0!</v>
      </c>
      <c r="X33" s="13" t="e">
        <f t="shared" si="19"/>
        <v>#DIV/0!</v>
      </c>
      <c r="Y33" s="13" t="e">
        <f t="shared" si="20"/>
        <v>#DIV/0!</v>
      </c>
      <c r="Z33">
        <f t="shared" si="10"/>
        <v>0.2</v>
      </c>
      <c r="AA33">
        <f t="shared" si="11"/>
        <v>0.2</v>
      </c>
      <c r="AB33">
        <f t="shared" si="12"/>
        <v>0.2</v>
      </c>
      <c r="AC33">
        <f t="shared" si="13"/>
        <v>0.2</v>
      </c>
      <c r="AD33">
        <f t="shared" si="14"/>
        <v>0.2</v>
      </c>
    </row>
    <row r="34" spans="1:30" ht="12.75">
      <c r="A34" s="23" t="s">
        <v>25</v>
      </c>
      <c r="B34" s="14" t="e">
        <f t="shared" si="4"/>
        <v>#DIV/0!</v>
      </c>
      <c r="C34" s="14" t="e">
        <f t="shared" si="5"/>
        <v>#DIV/0!</v>
      </c>
      <c r="D34" s="14" t="e">
        <f t="shared" si="6"/>
        <v>#DIV/0!</v>
      </c>
      <c r="E34" s="8">
        <v>0</v>
      </c>
      <c r="F34" s="14" t="e">
        <f t="shared" si="15"/>
        <v>#DIV/0!</v>
      </c>
      <c r="G34" s="4" t="e">
        <f t="shared" si="21"/>
        <v>#DIV/0!</v>
      </c>
      <c r="H34" s="14" t="e">
        <f t="shared" si="8"/>
        <v>#DIV/0!</v>
      </c>
      <c r="I34" s="14" t="e">
        <f t="shared" si="9"/>
        <v>#DIV/0!</v>
      </c>
      <c r="P34" s="10" t="e">
        <f t="shared" si="0"/>
        <v>#DIV/0!</v>
      </c>
      <c r="Q34" s="8">
        <f t="shared" si="1"/>
        <v>3180</v>
      </c>
      <c r="U34" s="13" t="e">
        <f t="shared" si="16"/>
        <v>#DIV/0!</v>
      </c>
      <c r="V34" s="13" t="e">
        <f t="shared" si="17"/>
        <v>#DIV/0!</v>
      </c>
      <c r="W34" s="13" t="e">
        <f t="shared" si="18"/>
        <v>#DIV/0!</v>
      </c>
      <c r="X34" s="13" t="e">
        <f t="shared" si="19"/>
        <v>#DIV/0!</v>
      </c>
      <c r="Y34" s="13" t="e">
        <f t="shared" si="20"/>
        <v>#DIV/0!</v>
      </c>
      <c r="Z34">
        <f t="shared" si="10"/>
        <v>0.2</v>
      </c>
      <c r="AA34">
        <f t="shared" si="11"/>
        <v>0.2</v>
      </c>
      <c r="AB34">
        <f t="shared" si="12"/>
        <v>0.2</v>
      </c>
      <c r="AC34">
        <f t="shared" si="13"/>
        <v>0.2</v>
      </c>
      <c r="AD34">
        <f t="shared" si="14"/>
        <v>0.2</v>
      </c>
    </row>
    <row r="35" spans="1:30" ht="12.75">
      <c r="A35" s="23" t="s">
        <v>25</v>
      </c>
      <c r="B35" s="14" t="e">
        <f t="shared" si="4"/>
        <v>#DIV/0!</v>
      </c>
      <c r="C35" s="14" t="e">
        <f t="shared" si="5"/>
        <v>#DIV/0!</v>
      </c>
      <c r="D35" s="14" t="e">
        <f t="shared" si="6"/>
        <v>#DIV/0!</v>
      </c>
      <c r="E35" s="8">
        <v>0</v>
      </c>
      <c r="F35" s="14" t="e">
        <f t="shared" si="15"/>
        <v>#DIV/0!</v>
      </c>
      <c r="G35" s="4" t="e">
        <f t="shared" si="21"/>
        <v>#DIV/0!</v>
      </c>
      <c r="H35" s="14" t="e">
        <f t="shared" si="8"/>
        <v>#DIV/0!</v>
      </c>
      <c r="I35" s="14" t="e">
        <f t="shared" si="9"/>
        <v>#DIV/0!</v>
      </c>
      <c r="P35" s="10" t="e">
        <f t="shared" si="0"/>
        <v>#DIV/0!</v>
      </c>
      <c r="Q35" s="8">
        <f t="shared" si="1"/>
        <v>3180</v>
      </c>
      <c r="U35" s="13" t="e">
        <f t="shared" si="16"/>
        <v>#DIV/0!</v>
      </c>
      <c r="V35" s="13" t="e">
        <f t="shared" si="17"/>
        <v>#DIV/0!</v>
      </c>
      <c r="W35" s="13" t="e">
        <f t="shared" si="18"/>
        <v>#DIV/0!</v>
      </c>
      <c r="X35" s="13" t="e">
        <f t="shared" si="19"/>
        <v>#DIV/0!</v>
      </c>
      <c r="Y35" s="13" t="e">
        <f t="shared" si="20"/>
        <v>#DIV/0!</v>
      </c>
      <c r="Z35">
        <f t="shared" si="10"/>
        <v>0.2</v>
      </c>
      <c r="AA35">
        <f t="shared" si="11"/>
        <v>0.2</v>
      </c>
      <c r="AB35">
        <f t="shared" si="12"/>
        <v>0.2</v>
      </c>
      <c r="AC35">
        <f t="shared" si="13"/>
        <v>0.2</v>
      </c>
      <c r="AD35">
        <f t="shared" si="14"/>
        <v>0.2</v>
      </c>
    </row>
    <row r="36" spans="1:30" ht="12.75">
      <c r="A36" s="23" t="s">
        <v>25</v>
      </c>
      <c r="B36" s="14" t="e">
        <f t="shared" si="4"/>
        <v>#DIV/0!</v>
      </c>
      <c r="C36" s="14" t="e">
        <f t="shared" si="5"/>
        <v>#DIV/0!</v>
      </c>
      <c r="D36" s="14" t="e">
        <f t="shared" si="6"/>
        <v>#DIV/0!</v>
      </c>
      <c r="E36" s="8">
        <v>0</v>
      </c>
      <c r="F36" s="14" t="e">
        <f>(B36+C36+D36)*0.1</f>
        <v>#DIV/0!</v>
      </c>
      <c r="G36" s="4" t="e">
        <f>(+B36+C36+D36-Q36)-G35</f>
        <v>#DIV/0!</v>
      </c>
      <c r="H36" s="14" t="e">
        <f t="shared" si="8"/>
        <v>#DIV/0!</v>
      </c>
      <c r="I36" s="14" t="e">
        <f t="shared" si="9"/>
        <v>#DIV/0!</v>
      </c>
      <c r="P36" s="10" t="e">
        <f>B36+C36+D36+H36+I36</f>
        <v>#DIV/0!</v>
      </c>
      <c r="Q36" s="8">
        <f>+Q35+(E36*AB35)+(E36*AC35)+(E36*AD35)</f>
        <v>3180</v>
      </c>
      <c r="U36" s="13" t="e">
        <f aca="true" t="shared" si="22" ref="U36:Y38">J36/J35</f>
        <v>#DIV/0!</v>
      </c>
      <c r="V36" s="13" t="e">
        <f t="shared" si="22"/>
        <v>#DIV/0!</v>
      </c>
      <c r="W36" s="13" t="e">
        <f t="shared" si="22"/>
        <v>#DIV/0!</v>
      </c>
      <c r="X36" s="13" t="e">
        <f t="shared" si="22"/>
        <v>#DIV/0!</v>
      </c>
      <c r="Y36" s="13" t="e">
        <f t="shared" si="22"/>
        <v>#DIV/0!</v>
      </c>
      <c r="Z36">
        <f aca="true" t="shared" si="23" ref="Z36:AD38">Z35</f>
        <v>0.2</v>
      </c>
      <c r="AA36">
        <f t="shared" si="23"/>
        <v>0.2</v>
      </c>
      <c r="AB36">
        <f t="shared" si="23"/>
        <v>0.2</v>
      </c>
      <c r="AC36">
        <f t="shared" si="23"/>
        <v>0.2</v>
      </c>
      <c r="AD36">
        <f t="shared" si="23"/>
        <v>0.2</v>
      </c>
    </row>
    <row r="37" spans="1:30" ht="12.75">
      <c r="A37" s="23" t="s">
        <v>25</v>
      </c>
      <c r="B37" s="14" t="e">
        <f t="shared" si="4"/>
        <v>#DIV/0!</v>
      </c>
      <c r="C37" s="14" t="e">
        <f t="shared" si="5"/>
        <v>#DIV/0!</v>
      </c>
      <c r="D37" s="14" t="e">
        <f t="shared" si="6"/>
        <v>#DIV/0!</v>
      </c>
      <c r="E37" s="8">
        <v>0</v>
      </c>
      <c r="F37" s="14" t="e">
        <f>(B37+C37+D37)*0.1</f>
        <v>#DIV/0!</v>
      </c>
      <c r="G37" s="4" t="e">
        <f>(+B37+C37+D37-Q37)-G36</f>
        <v>#DIV/0!</v>
      </c>
      <c r="H37" s="14" t="e">
        <f t="shared" si="8"/>
        <v>#DIV/0!</v>
      </c>
      <c r="I37" s="14" t="e">
        <f t="shared" si="9"/>
        <v>#DIV/0!</v>
      </c>
      <c r="P37" s="10" t="e">
        <f>B37+C37+D37+H37+I37</f>
        <v>#DIV/0!</v>
      </c>
      <c r="Q37" s="8">
        <f>+Q36+(E37*AB36)+(E37*AC36)+(E37*AD36)</f>
        <v>3180</v>
      </c>
      <c r="U37" s="13" t="e">
        <f t="shared" si="22"/>
        <v>#DIV/0!</v>
      </c>
      <c r="V37" s="13" t="e">
        <f t="shared" si="22"/>
        <v>#DIV/0!</v>
      </c>
      <c r="W37" s="13" t="e">
        <f t="shared" si="22"/>
        <v>#DIV/0!</v>
      </c>
      <c r="X37" s="13" t="e">
        <f t="shared" si="22"/>
        <v>#DIV/0!</v>
      </c>
      <c r="Y37" s="13" t="e">
        <f t="shared" si="22"/>
        <v>#DIV/0!</v>
      </c>
      <c r="Z37">
        <f t="shared" si="23"/>
        <v>0.2</v>
      </c>
      <c r="AA37">
        <f t="shared" si="23"/>
        <v>0.2</v>
      </c>
      <c r="AB37">
        <f t="shared" si="23"/>
        <v>0.2</v>
      </c>
      <c r="AC37">
        <f t="shared" si="23"/>
        <v>0.2</v>
      </c>
      <c r="AD37">
        <f t="shared" si="23"/>
        <v>0.2</v>
      </c>
    </row>
    <row r="38" spans="1:30" ht="12.75">
      <c r="A38" s="23" t="s">
        <v>25</v>
      </c>
      <c r="B38" s="14" t="e">
        <f t="shared" si="4"/>
        <v>#DIV/0!</v>
      </c>
      <c r="C38" s="14" t="e">
        <f t="shared" si="5"/>
        <v>#DIV/0!</v>
      </c>
      <c r="D38" s="14" t="e">
        <f t="shared" si="6"/>
        <v>#DIV/0!</v>
      </c>
      <c r="E38" s="8">
        <v>0</v>
      </c>
      <c r="F38" s="14" t="e">
        <f>(B38+C38+D38)*0.1</f>
        <v>#DIV/0!</v>
      </c>
      <c r="G38" s="4" t="e">
        <f>(+B38+C38+D38-Q38)-G37</f>
        <v>#DIV/0!</v>
      </c>
      <c r="H38" s="14" t="e">
        <f t="shared" si="8"/>
        <v>#DIV/0!</v>
      </c>
      <c r="I38" s="14" t="e">
        <f t="shared" si="9"/>
        <v>#DIV/0!</v>
      </c>
      <c r="P38" s="10" t="e">
        <f>B38+C38+D38+H38+I38</f>
        <v>#DIV/0!</v>
      </c>
      <c r="Q38" s="8">
        <f>+Q37+(E38*AB37)+(E38*AC37)+(E38*AD37)</f>
        <v>3180</v>
      </c>
      <c r="U38" s="13" t="e">
        <f t="shared" si="22"/>
        <v>#DIV/0!</v>
      </c>
      <c r="V38" s="13" t="e">
        <f t="shared" si="22"/>
        <v>#DIV/0!</v>
      </c>
      <c r="W38" s="13" t="e">
        <f t="shared" si="22"/>
        <v>#DIV/0!</v>
      </c>
      <c r="X38" s="13" t="e">
        <f t="shared" si="22"/>
        <v>#DIV/0!</v>
      </c>
      <c r="Y38" s="13" t="e">
        <f t="shared" si="22"/>
        <v>#DIV/0!</v>
      </c>
      <c r="Z38">
        <f t="shared" si="23"/>
        <v>0.2</v>
      </c>
      <c r="AA38">
        <f t="shared" si="23"/>
        <v>0.2</v>
      </c>
      <c r="AB38">
        <f t="shared" si="23"/>
        <v>0.2</v>
      </c>
      <c r="AC38">
        <f t="shared" si="23"/>
        <v>0.2</v>
      </c>
      <c r="AD38">
        <f t="shared" si="23"/>
        <v>0.2</v>
      </c>
    </row>
    <row r="39" spans="1:30" ht="12.75">
      <c r="A39" s="23" t="s">
        <v>25</v>
      </c>
      <c r="B39" s="14" t="e">
        <f t="shared" si="4"/>
        <v>#DIV/0!</v>
      </c>
      <c r="C39" s="14" t="e">
        <f t="shared" si="5"/>
        <v>#DIV/0!</v>
      </c>
      <c r="D39" s="14" t="e">
        <f t="shared" si="6"/>
        <v>#DIV/0!</v>
      </c>
      <c r="E39" s="8">
        <v>0</v>
      </c>
      <c r="F39" s="14" t="e">
        <f aca="true" t="shared" si="24" ref="F39:F50">(B39+C39+D39)*0.1</f>
        <v>#DIV/0!</v>
      </c>
      <c r="G39" s="4" t="e">
        <f aca="true" t="shared" si="25" ref="G39:G50">(+B39+C39+D39-Q39)-G38</f>
        <v>#DIV/0!</v>
      </c>
      <c r="H39" s="14" t="e">
        <f t="shared" si="8"/>
        <v>#DIV/0!</v>
      </c>
      <c r="I39" s="14" t="e">
        <f t="shared" si="9"/>
        <v>#DIV/0!</v>
      </c>
      <c r="P39" s="10" t="e">
        <f aca="true" t="shared" si="26" ref="P39:P50">B39+C39+D39+H39+I39</f>
        <v>#DIV/0!</v>
      </c>
      <c r="Q39" s="8">
        <f aca="true" t="shared" si="27" ref="Q39:Q50">+Q38+(E39*AB38)+(E39*AC38)+(E39*AD38)</f>
        <v>3180</v>
      </c>
      <c r="U39" s="13" t="e">
        <f aca="true" t="shared" si="28" ref="U39:U50">J39/J38</f>
        <v>#DIV/0!</v>
      </c>
      <c r="V39" s="13" t="e">
        <f aca="true" t="shared" si="29" ref="V39:V50">K39/K38</f>
        <v>#DIV/0!</v>
      </c>
      <c r="W39" s="13" t="e">
        <f aca="true" t="shared" si="30" ref="W39:W50">L39/L38</f>
        <v>#DIV/0!</v>
      </c>
      <c r="X39" s="13" t="e">
        <f aca="true" t="shared" si="31" ref="X39:X50">M39/M38</f>
        <v>#DIV/0!</v>
      </c>
      <c r="Y39" s="13" t="e">
        <f aca="true" t="shared" si="32" ref="Y39:Y50">N39/N38</f>
        <v>#DIV/0!</v>
      </c>
      <c r="Z39">
        <f aca="true" t="shared" si="33" ref="Z39:Z50">Z38</f>
        <v>0.2</v>
      </c>
      <c r="AA39">
        <f aca="true" t="shared" si="34" ref="AA39:AA50">AA38</f>
        <v>0.2</v>
      </c>
      <c r="AB39">
        <f aca="true" t="shared" si="35" ref="AB39:AB50">AB38</f>
        <v>0.2</v>
      </c>
      <c r="AC39">
        <f aca="true" t="shared" si="36" ref="AC39:AC50">AC38</f>
        <v>0.2</v>
      </c>
      <c r="AD39">
        <f aca="true" t="shared" si="37" ref="AD39:AD50">AD38</f>
        <v>0.2</v>
      </c>
    </row>
    <row r="40" spans="1:30" ht="12.75">
      <c r="A40" s="23" t="s">
        <v>25</v>
      </c>
      <c r="B40" s="14" t="e">
        <f t="shared" si="4"/>
        <v>#DIV/0!</v>
      </c>
      <c r="C40" s="14" t="e">
        <f t="shared" si="5"/>
        <v>#DIV/0!</v>
      </c>
      <c r="D40" s="14" t="e">
        <f t="shared" si="6"/>
        <v>#DIV/0!</v>
      </c>
      <c r="E40" s="8">
        <v>0</v>
      </c>
      <c r="F40" s="14" t="e">
        <f t="shared" si="24"/>
        <v>#DIV/0!</v>
      </c>
      <c r="G40" s="4" t="e">
        <f t="shared" si="25"/>
        <v>#DIV/0!</v>
      </c>
      <c r="H40" s="14" t="e">
        <f t="shared" si="8"/>
        <v>#DIV/0!</v>
      </c>
      <c r="I40" s="14" t="e">
        <f t="shared" si="9"/>
        <v>#DIV/0!</v>
      </c>
      <c r="P40" s="10" t="e">
        <f t="shared" si="26"/>
        <v>#DIV/0!</v>
      </c>
      <c r="Q40" s="8">
        <f t="shared" si="27"/>
        <v>3180</v>
      </c>
      <c r="U40" s="13" t="e">
        <f t="shared" si="28"/>
        <v>#DIV/0!</v>
      </c>
      <c r="V40" s="13" t="e">
        <f t="shared" si="29"/>
        <v>#DIV/0!</v>
      </c>
      <c r="W40" s="13" t="e">
        <f t="shared" si="30"/>
        <v>#DIV/0!</v>
      </c>
      <c r="X40" s="13" t="e">
        <f t="shared" si="31"/>
        <v>#DIV/0!</v>
      </c>
      <c r="Y40" s="13" t="e">
        <f t="shared" si="32"/>
        <v>#DIV/0!</v>
      </c>
      <c r="Z40">
        <f t="shared" si="33"/>
        <v>0.2</v>
      </c>
      <c r="AA40">
        <f t="shared" si="34"/>
        <v>0.2</v>
      </c>
      <c r="AB40">
        <f t="shared" si="35"/>
        <v>0.2</v>
      </c>
      <c r="AC40">
        <f t="shared" si="36"/>
        <v>0.2</v>
      </c>
      <c r="AD40">
        <f t="shared" si="37"/>
        <v>0.2</v>
      </c>
    </row>
    <row r="41" spans="1:30" ht="12.75">
      <c r="A41" s="23" t="s">
        <v>25</v>
      </c>
      <c r="B41" s="14" t="e">
        <f t="shared" si="4"/>
        <v>#DIV/0!</v>
      </c>
      <c r="C41" s="14" t="e">
        <f t="shared" si="5"/>
        <v>#DIV/0!</v>
      </c>
      <c r="D41" s="14" t="e">
        <f t="shared" si="6"/>
        <v>#DIV/0!</v>
      </c>
      <c r="E41" s="8">
        <v>0</v>
      </c>
      <c r="F41" s="14" t="e">
        <f t="shared" si="24"/>
        <v>#DIV/0!</v>
      </c>
      <c r="G41" s="4" t="e">
        <f t="shared" si="25"/>
        <v>#DIV/0!</v>
      </c>
      <c r="H41" s="14" t="e">
        <f t="shared" si="8"/>
        <v>#DIV/0!</v>
      </c>
      <c r="I41" s="14" t="e">
        <f t="shared" si="9"/>
        <v>#DIV/0!</v>
      </c>
      <c r="P41" s="10" t="e">
        <f t="shared" si="26"/>
        <v>#DIV/0!</v>
      </c>
      <c r="Q41" s="8">
        <f t="shared" si="27"/>
        <v>3180</v>
      </c>
      <c r="U41" s="13" t="e">
        <f t="shared" si="28"/>
        <v>#DIV/0!</v>
      </c>
      <c r="V41" s="13" t="e">
        <f t="shared" si="29"/>
        <v>#DIV/0!</v>
      </c>
      <c r="W41" s="13" t="e">
        <f t="shared" si="30"/>
        <v>#DIV/0!</v>
      </c>
      <c r="X41" s="13" t="e">
        <f t="shared" si="31"/>
        <v>#DIV/0!</v>
      </c>
      <c r="Y41" s="13" t="e">
        <f t="shared" si="32"/>
        <v>#DIV/0!</v>
      </c>
      <c r="Z41">
        <f t="shared" si="33"/>
        <v>0.2</v>
      </c>
      <c r="AA41">
        <f t="shared" si="34"/>
        <v>0.2</v>
      </c>
      <c r="AB41">
        <f t="shared" si="35"/>
        <v>0.2</v>
      </c>
      <c r="AC41">
        <f t="shared" si="36"/>
        <v>0.2</v>
      </c>
      <c r="AD41">
        <f t="shared" si="37"/>
        <v>0.2</v>
      </c>
    </row>
    <row r="42" spans="1:30" ht="12.75">
      <c r="A42" s="23" t="s">
        <v>25</v>
      </c>
      <c r="B42" s="14" t="e">
        <f t="shared" si="4"/>
        <v>#DIV/0!</v>
      </c>
      <c r="C42" s="14" t="e">
        <f t="shared" si="5"/>
        <v>#DIV/0!</v>
      </c>
      <c r="D42" s="14" t="e">
        <f t="shared" si="6"/>
        <v>#DIV/0!</v>
      </c>
      <c r="E42" s="8">
        <v>0</v>
      </c>
      <c r="F42" s="14" t="e">
        <f t="shared" si="24"/>
        <v>#DIV/0!</v>
      </c>
      <c r="G42" s="4" t="e">
        <f t="shared" si="25"/>
        <v>#DIV/0!</v>
      </c>
      <c r="H42" s="14" t="e">
        <f t="shared" si="8"/>
        <v>#DIV/0!</v>
      </c>
      <c r="I42" s="14" t="e">
        <f t="shared" si="9"/>
        <v>#DIV/0!</v>
      </c>
      <c r="P42" s="10" t="e">
        <f t="shared" si="26"/>
        <v>#DIV/0!</v>
      </c>
      <c r="Q42" s="8">
        <f t="shared" si="27"/>
        <v>3180</v>
      </c>
      <c r="U42" s="13" t="e">
        <f t="shared" si="28"/>
        <v>#DIV/0!</v>
      </c>
      <c r="V42" s="13" t="e">
        <f t="shared" si="29"/>
        <v>#DIV/0!</v>
      </c>
      <c r="W42" s="13" t="e">
        <f t="shared" si="30"/>
        <v>#DIV/0!</v>
      </c>
      <c r="X42" s="13" t="e">
        <f t="shared" si="31"/>
        <v>#DIV/0!</v>
      </c>
      <c r="Y42" s="13" t="e">
        <f t="shared" si="32"/>
        <v>#DIV/0!</v>
      </c>
      <c r="Z42">
        <f t="shared" si="33"/>
        <v>0.2</v>
      </c>
      <c r="AA42">
        <f t="shared" si="34"/>
        <v>0.2</v>
      </c>
      <c r="AB42">
        <f t="shared" si="35"/>
        <v>0.2</v>
      </c>
      <c r="AC42">
        <f t="shared" si="36"/>
        <v>0.2</v>
      </c>
      <c r="AD42">
        <f t="shared" si="37"/>
        <v>0.2</v>
      </c>
    </row>
    <row r="43" spans="1:30" ht="12.75">
      <c r="A43" s="23" t="s">
        <v>25</v>
      </c>
      <c r="B43" s="14" t="e">
        <f t="shared" si="4"/>
        <v>#DIV/0!</v>
      </c>
      <c r="C43" s="14" t="e">
        <f t="shared" si="5"/>
        <v>#DIV/0!</v>
      </c>
      <c r="D43" s="14" t="e">
        <f t="shared" si="6"/>
        <v>#DIV/0!</v>
      </c>
      <c r="E43" s="8">
        <v>0</v>
      </c>
      <c r="F43" s="14" t="e">
        <f t="shared" si="24"/>
        <v>#DIV/0!</v>
      </c>
      <c r="G43" s="4" t="e">
        <f t="shared" si="25"/>
        <v>#DIV/0!</v>
      </c>
      <c r="H43" s="14" t="e">
        <f t="shared" si="8"/>
        <v>#DIV/0!</v>
      </c>
      <c r="I43" s="14" t="e">
        <f t="shared" si="9"/>
        <v>#DIV/0!</v>
      </c>
      <c r="P43" s="10" t="e">
        <f t="shared" si="26"/>
        <v>#DIV/0!</v>
      </c>
      <c r="Q43" s="8">
        <f t="shared" si="27"/>
        <v>3180</v>
      </c>
      <c r="U43" s="13" t="e">
        <f t="shared" si="28"/>
        <v>#DIV/0!</v>
      </c>
      <c r="V43" s="13" t="e">
        <f t="shared" si="29"/>
        <v>#DIV/0!</v>
      </c>
      <c r="W43" s="13" t="e">
        <f t="shared" si="30"/>
        <v>#DIV/0!</v>
      </c>
      <c r="X43" s="13" t="e">
        <f t="shared" si="31"/>
        <v>#DIV/0!</v>
      </c>
      <c r="Y43" s="13" t="e">
        <f t="shared" si="32"/>
        <v>#DIV/0!</v>
      </c>
      <c r="Z43">
        <f t="shared" si="33"/>
        <v>0.2</v>
      </c>
      <c r="AA43">
        <f t="shared" si="34"/>
        <v>0.2</v>
      </c>
      <c r="AB43">
        <f t="shared" si="35"/>
        <v>0.2</v>
      </c>
      <c r="AC43">
        <f t="shared" si="36"/>
        <v>0.2</v>
      </c>
      <c r="AD43">
        <f t="shared" si="37"/>
        <v>0.2</v>
      </c>
    </row>
    <row r="44" spans="1:30" ht="12.75">
      <c r="A44" s="23" t="s">
        <v>25</v>
      </c>
      <c r="B44" s="14" t="e">
        <f t="shared" si="4"/>
        <v>#DIV/0!</v>
      </c>
      <c r="C44" s="14" t="e">
        <f t="shared" si="5"/>
        <v>#DIV/0!</v>
      </c>
      <c r="D44" s="14" t="e">
        <f t="shared" si="6"/>
        <v>#DIV/0!</v>
      </c>
      <c r="E44" s="8">
        <v>0</v>
      </c>
      <c r="F44" s="14" t="e">
        <f t="shared" si="24"/>
        <v>#DIV/0!</v>
      </c>
      <c r="G44" s="4" t="e">
        <f t="shared" si="25"/>
        <v>#DIV/0!</v>
      </c>
      <c r="H44" s="14" t="e">
        <f t="shared" si="8"/>
        <v>#DIV/0!</v>
      </c>
      <c r="I44" s="14" t="e">
        <f t="shared" si="9"/>
        <v>#DIV/0!</v>
      </c>
      <c r="P44" s="10" t="e">
        <f t="shared" si="26"/>
        <v>#DIV/0!</v>
      </c>
      <c r="Q44" s="8">
        <f t="shared" si="27"/>
        <v>3180</v>
      </c>
      <c r="U44" s="13" t="e">
        <f t="shared" si="28"/>
        <v>#DIV/0!</v>
      </c>
      <c r="V44" s="13" t="e">
        <f t="shared" si="29"/>
        <v>#DIV/0!</v>
      </c>
      <c r="W44" s="13" t="e">
        <f t="shared" si="30"/>
        <v>#DIV/0!</v>
      </c>
      <c r="X44" s="13" t="e">
        <f t="shared" si="31"/>
        <v>#DIV/0!</v>
      </c>
      <c r="Y44" s="13" t="e">
        <f t="shared" si="32"/>
        <v>#DIV/0!</v>
      </c>
      <c r="Z44">
        <f t="shared" si="33"/>
        <v>0.2</v>
      </c>
      <c r="AA44">
        <f t="shared" si="34"/>
        <v>0.2</v>
      </c>
      <c r="AB44">
        <f t="shared" si="35"/>
        <v>0.2</v>
      </c>
      <c r="AC44">
        <f t="shared" si="36"/>
        <v>0.2</v>
      </c>
      <c r="AD44">
        <f t="shared" si="37"/>
        <v>0.2</v>
      </c>
    </row>
    <row r="45" spans="1:30" ht="12.75">
      <c r="A45" s="23" t="s">
        <v>25</v>
      </c>
      <c r="B45" s="14" t="e">
        <f t="shared" si="4"/>
        <v>#DIV/0!</v>
      </c>
      <c r="C45" s="14" t="e">
        <f t="shared" si="5"/>
        <v>#DIV/0!</v>
      </c>
      <c r="D45" s="14" t="e">
        <f t="shared" si="6"/>
        <v>#DIV/0!</v>
      </c>
      <c r="E45" s="8">
        <v>0</v>
      </c>
      <c r="F45" s="14" t="e">
        <f t="shared" si="24"/>
        <v>#DIV/0!</v>
      </c>
      <c r="G45" s="4" t="e">
        <f t="shared" si="25"/>
        <v>#DIV/0!</v>
      </c>
      <c r="H45" s="14" t="e">
        <f t="shared" si="8"/>
        <v>#DIV/0!</v>
      </c>
      <c r="I45" s="14" t="e">
        <f t="shared" si="9"/>
        <v>#DIV/0!</v>
      </c>
      <c r="P45" s="10" t="e">
        <f t="shared" si="26"/>
        <v>#DIV/0!</v>
      </c>
      <c r="Q45" s="8">
        <f t="shared" si="27"/>
        <v>3180</v>
      </c>
      <c r="U45" s="13" t="e">
        <f t="shared" si="28"/>
        <v>#DIV/0!</v>
      </c>
      <c r="V45" s="13" t="e">
        <f t="shared" si="29"/>
        <v>#DIV/0!</v>
      </c>
      <c r="W45" s="13" t="e">
        <f t="shared" si="30"/>
        <v>#DIV/0!</v>
      </c>
      <c r="X45" s="13" t="e">
        <f t="shared" si="31"/>
        <v>#DIV/0!</v>
      </c>
      <c r="Y45" s="13" t="e">
        <f t="shared" si="32"/>
        <v>#DIV/0!</v>
      </c>
      <c r="Z45">
        <f t="shared" si="33"/>
        <v>0.2</v>
      </c>
      <c r="AA45">
        <f t="shared" si="34"/>
        <v>0.2</v>
      </c>
      <c r="AB45">
        <f t="shared" si="35"/>
        <v>0.2</v>
      </c>
      <c r="AC45">
        <f t="shared" si="36"/>
        <v>0.2</v>
      </c>
      <c r="AD45">
        <f t="shared" si="37"/>
        <v>0.2</v>
      </c>
    </row>
    <row r="46" spans="1:30" ht="12.75">
      <c r="A46" s="23" t="s">
        <v>25</v>
      </c>
      <c r="B46" s="14" t="e">
        <f t="shared" si="4"/>
        <v>#DIV/0!</v>
      </c>
      <c r="C46" s="14" t="e">
        <f t="shared" si="5"/>
        <v>#DIV/0!</v>
      </c>
      <c r="D46" s="14" t="e">
        <f t="shared" si="6"/>
        <v>#DIV/0!</v>
      </c>
      <c r="E46" s="8">
        <v>0</v>
      </c>
      <c r="F46" s="14" t="e">
        <f t="shared" si="24"/>
        <v>#DIV/0!</v>
      </c>
      <c r="G46" s="4" t="e">
        <f t="shared" si="25"/>
        <v>#DIV/0!</v>
      </c>
      <c r="H46" s="14" t="e">
        <f t="shared" si="8"/>
        <v>#DIV/0!</v>
      </c>
      <c r="I46" s="14" t="e">
        <f t="shared" si="9"/>
        <v>#DIV/0!</v>
      </c>
      <c r="P46" s="10" t="e">
        <f t="shared" si="26"/>
        <v>#DIV/0!</v>
      </c>
      <c r="Q46" s="8">
        <f t="shared" si="27"/>
        <v>3180</v>
      </c>
      <c r="U46" s="13" t="e">
        <f t="shared" si="28"/>
        <v>#DIV/0!</v>
      </c>
      <c r="V46" s="13" t="e">
        <f t="shared" si="29"/>
        <v>#DIV/0!</v>
      </c>
      <c r="W46" s="13" t="e">
        <f t="shared" si="30"/>
        <v>#DIV/0!</v>
      </c>
      <c r="X46" s="13" t="e">
        <f t="shared" si="31"/>
        <v>#DIV/0!</v>
      </c>
      <c r="Y46" s="13" t="e">
        <f t="shared" si="32"/>
        <v>#DIV/0!</v>
      </c>
      <c r="Z46">
        <f t="shared" si="33"/>
        <v>0.2</v>
      </c>
      <c r="AA46">
        <f t="shared" si="34"/>
        <v>0.2</v>
      </c>
      <c r="AB46">
        <f t="shared" si="35"/>
        <v>0.2</v>
      </c>
      <c r="AC46">
        <f t="shared" si="36"/>
        <v>0.2</v>
      </c>
      <c r="AD46">
        <f t="shared" si="37"/>
        <v>0.2</v>
      </c>
    </row>
    <row r="47" spans="1:30" ht="12.75">
      <c r="A47" s="23" t="s">
        <v>25</v>
      </c>
      <c r="B47" s="14" t="e">
        <f t="shared" si="4"/>
        <v>#DIV/0!</v>
      </c>
      <c r="C47" s="14" t="e">
        <f t="shared" si="5"/>
        <v>#DIV/0!</v>
      </c>
      <c r="D47" s="14" t="e">
        <f t="shared" si="6"/>
        <v>#DIV/0!</v>
      </c>
      <c r="E47" s="8">
        <v>0</v>
      </c>
      <c r="F47" s="14" t="e">
        <f t="shared" si="24"/>
        <v>#DIV/0!</v>
      </c>
      <c r="G47" s="4" t="e">
        <f t="shared" si="25"/>
        <v>#DIV/0!</v>
      </c>
      <c r="H47" s="14" t="e">
        <f t="shared" si="8"/>
        <v>#DIV/0!</v>
      </c>
      <c r="I47" s="14" t="e">
        <f t="shared" si="9"/>
        <v>#DIV/0!</v>
      </c>
      <c r="P47" s="10" t="e">
        <f t="shared" si="26"/>
        <v>#DIV/0!</v>
      </c>
      <c r="Q47" s="8">
        <f t="shared" si="27"/>
        <v>3180</v>
      </c>
      <c r="U47" s="13" t="e">
        <f t="shared" si="28"/>
        <v>#DIV/0!</v>
      </c>
      <c r="V47" s="13" t="e">
        <f t="shared" si="29"/>
        <v>#DIV/0!</v>
      </c>
      <c r="W47" s="13" t="e">
        <f t="shared" si="30"/>
        <v>#DIV/0!</v>
      </c>
      <c r="X47" s="13" t="e">
        <f t="shared" si="31"/>
        <v>#DIV/0!</v>
      </c>
      <c r="Y47" s="13" t="e">
        <f t="shared" si="32"/>
        <v>#DIV/0!</v>
      </c>
      <c r="Z47">
        <f t="shared" si="33"/>
        <v>0.2</v>
      </c>
      <c r="AA47">
        <f t="shared" si="34"/>
        <v>0.2</v>
      </c>
      <c r="AB47">
        <f t="shared" si="35"/>
        <v>0.2</v>
      </c>
      <c r="AC47">
        <f t="shared" si="36"/>
        <v>0.2</v>
      </c>
      <c r="AD47">
        <f t="shared" si="37"/>
        <v>0.2</v>
      </c>
    </row>
    <row r="48" spans="1:30" ht="12.75">
      <c r="A48" s="23" t="s">
        <v>25</v>
      </c>
      <c r="B48" s="14" t="e">
        <f t="shared" si="4"/>
        <v>#DIV/0!</v>
      </c>
      <c r="C48" s="14" t="e">
        <f t="shared" si="5"/>
        <v>#DIV/0!</v>
      </c>
      <c r="D48" s="14" t="e">
        <f t="shared" si="6"/>
        <v>#DIV/0!</v>
      </c>
      <c r="E48" s="8">
        <v>0</v>
      </c>
      <c r="F48" s="14" t="e">
        <f t="shared" si="24"/>
        <v>#DIV/0!</v>
      </c>
      <c r="G48" s="4" t="e">
        <f t="shared" si="25"/>
        <v>#DIV/0!</v>
      </c>
      <c r="H48" s="14" t="e">
        <f t="shared" si="8"/>
        <v>#DIV/0!</v>
      </c>
      <c r="I48" s="14" t="e">
        <f t="shared" si="9"/>
        <v>#DIV/0!</v>
      </c>
      <c r="P48" s="10" t="e">
        <f t="shared" si="26"/>
        <v>#DIV/0!</v>
      </c>
      <c r="Q48" s="8">
        <f t="shared" si="27"/>
        <v>3180</v>
      </c>
      <c r="U48" s="13" t="e">
        <f t="shared" si="28"/>
        <v>#DIV/0!</v>
      </c>
      <c r="V48" s="13" t="e">
        <f t="shared" si="29"/>
        <v>#DIV/0!</v>
      </c>
      <c r="W48" s="13" t="e">
        <f t="shared" si="30"/>
        <v>#DIV/0!</v>
      </c>
      <c r="X48" s="13" t="e">
        <f t="shared" si="31"/>
        <v>#DIV/0!</v>
      </c>
      <c r="Y48" s="13" t="e">
        <f t="shared" si="32"/>
        <v>#DIV/0!</v>
      </c>
      <c r="Z48">
        <f t="shared" si="33"/>
        <v>0.2</v>
      </c>
      <c r="AA48">
        <f t="shared" si="34"/>
        <v>0.2</v>
      </c>
      <c r="AB48">
        <f t="shared" si="35"/>
        <v>0.2</v>
      </c>
      <c r="AC48">
        <f t="shared" si="36"/>
        <v>0.2</v>
      </c>
      <c r="AD48">
        <f t="shared" si="37"/>
        <v>0.2</v>
      </c>
    </row>
    <row r="49" spans="1:30" ht="12.75">
      <c r="A49" s="23" t="s">
        <v>25</v>
      </c>
      <c r="B49" s="14" t="e">
        <f t="shared" si="4"/>
        <v>#DIV/0!</v>
      </c>
      <c r="C49" s="14" t="e">
        <f t="shared" si="5"/>
        <v>#DIV/0!</v>
      </c>
      <c r="D49" s="14" t="e">
        <f t="shared" si="6"/>
        <v>#DIV/0!</v>
      </c>
      <c r="E49" s="8">
        <v>0</v>
      </c>
      <c r="F49" s="14" t="e">
        <f t="shared" si="24"/>
        <v>#DIV/0!</v>
      </c>
      <c r="G49" s="4" t="e">
        <f t="shared" si="25"/>
        <v>#DIV/0!</v>
      </c>
      <c r="H49" s="14" t="e">
        <f t="shared" si="8"/>
        <v>#DIV/0!</v>
      </c>
      <c r="I49" s="14" t="e">
        <f t="shared" si="9"/>
        <v>#DIV/0!</v>
      </c>
      <c r="P49" s="10" t="e">
        <f t="shared" si="26"/>
        <v>#DIV/0!</v>
      </c>
      <c r="Q49" s="8">
        <f t="shared" si="27"/>
        <v>3180</v>
      </c>
      <c r="U49" s="13" t="e">
        <f t="shared" si="28"/>
        <v>#DIV/0!</v>
      </c>
      <c r="V49" s="13" t="e">
        <f t="shared" si="29"/>
        <v>#DIV/0!</v>
      </c>
      <c r="W49" s="13" t="e">
        <f t="shared" si="30"/>
        <v>#DIV/0!</v>
      </c>
      <c r="X49" s="13" t="e">
        <f t="shared" si="31"/>
        <v>#DIV/0!</v>
      </c>
      <c r="Y49" s="13" t="e">
        <f t="shared" si="32"/>
        <v>#DIV/0!</v>
      </c>
      <c r="Z49">
        <f t="shared" si="33"/>
        <v>0.2</v>
      </c>
      <c r="AA49">
        <f t="shared" si="34"/>
        <v>0.2</v>
      </c>
      <c r="AB49">
        <f t="shared" si="35"/>
        <v>0.2</v>
      </c>
      <c r="AC49">
        <f t="shared" si="36"/>
        <v>0.2</v>
      </c>
      <c r="AD49">
        <f t="shared" si="37"/>
        <v>0.2</v>
      </c>
    </row>
    <row r="50" spans="1:30" ht="12.75">
      <c r="A50" s="23" t="s">
        <v>25</v>
      </c>
      <c r="B50" s="14" t="e">
        <f t="shared" si="4"/>
        <v>#DIV/0!</v>
      </c>
      <c r="C50" s="14" t="e">
        <f t="shared" si="5"/>
        <v>#DIV/0!</v>
      </c>
      <c r="D50" s="14" t="e">
        <f t="shared" si="6"/>
        <v>#DIV/0!</v>
      </c>
      <c r="E50" s="8">
        <v>0</v>
      </c>
      <c r="F50" s="14" t="e">
        <f t="shared" si="24"/>
        <v>#DIV/0!</v>
      </c>
      <c r="G50" s="4" t="e">
        <f t="shared" si="25"/>
        <v>#DIV/0!</v>
      </c>
      <c r="H50" s="14" t="e">
        <f t="shared" si="8"/>
        <v>#DIV/0!</v>
      </c>
      <c r="I50" s="14" t="e">
        <f t="shared" si="9"/>
        <v>#DIV/0!</v>
      </c>
      <c r="P50" s="10" t="e">
        <f t="shared" si="26"/>
        <v>#DIV/0!</v>
      </c>
      <c r="Q50" s="8">
        <f t="shared" si="27"/>
        <v>3180</v>
      </c>
      <c r="U50" s="13" t="e">
        <f t="shared" si="28"/>
        <v>#DIV/0!</v>
      </c>
      <c r="V50" s="13" t="e">
        <f t="shared" si="29"/>
        <v>#DIV/0!</v>
      </c>
      <c r="W50" s="13" t="e">
        <f t="shared" si="30"/>
        <v>#DIV/0!</v>
      </c>
      <c r="X50" s="13" t="e">
        <f t="shared" si="31"/>
        <v>#DIV/0!</v>
      </c>
      <c r="Y50" s="13" t="e">
        <f t="shared" si="32"/>
        <v>#DIV/0!</v>
      </c>
      <c r="Z50">
        <f t="shared" si="33"/>
        <v>0.2</v>
      </c>
      <c r="AA50">
        <f t="shared" si="34"/>
        <v>0.2</v>
      </c>
      <c r="AB50">
        <f t="shared" si="35"/>
        <v>0.2</v>
      </c>
      <c r="AC50">
        <f t="shared" si="36"/>
        <v>0.2</v>
      </c>
      <c r="AD50">
        <f t="shared" si="37"/>
        <v>0.2</v>
      </c>
    </row>
    <row r="51" spans="1:30" ht="12.75">
      <c r="A51" s="23" t="s">
        <v>25</v>
      </c>
      <c r="B51" s="14" t="e">
        <f t="shared" si="4"/>
        <v>#DIV/0!</v>
      </c>
      <c r="C51" s="14" t="e">
        <f t="shared" si="5"/>
        <v>#DIV/0!</v>
      </c>
      <c r="D51" s="14" t="e">
        <f t="shared" si="6"/>
        <v>#DIV/0!</v>
      </c>
      <c r="E51" s="8">
        <v>0</v>
      </c>
      <c r="F51" s="14" t="e">
        <f>(B51+C51+D51)*0.1</f>
        <v>#DIV/0!</v>
      </c>
      <c r="G51" s="4" t="e">
        <f>(+B51+C51+D51-Q51)-G50</f>
        <v>#DIV/0!</v>
      </c>
      <c r="H51" s="14" t="e">
        <f t="shared" si="8"/>
        <v>#DIV/0!</v>
      </c>
      <c r="I51" s="14" t="e">
        <f t="shared" si="9"/>
        <v>#DIV/0!</v>
      </c>
      <c r="P51" s="10" t="e">
        <f>B51+C51+D51+H51+I51</f>
        <v>#DIV/0!</v>
      </c>
      <c r="Q51" s="8">
        <f>+Q50+(E51*AB50)+(E51*AC50)+(E51*AD50)</f>
        <v>3180</v>
      </c>
      <c r="U51" s="13" t="e">
        <f aca="true" t="shared" si="38" ref="U51:Y53">J51/J50</f>
        <v>#DIV/0!</v>
      </c>
      <c r="V51" s="13" t="e">
        <f t="shared" si="38"/>
        <v>#DIV/0!</v>
      </c>
      <c r="W51" s="13" t="e">
        <f t="shared" si="38"/>
        <v>#DIV/0!</v>
      </c>
      <c r="X51" s="13" t="e">
        <f t="shared" si="38"/>
        <v>#DIV/0!</v>
      </c>
      <c r="Y51" s="13" t="e">
        <f t="shared" si="38"/>
        <v>#DIV/0!</v>
      </c>
      <c r="Z51">
        <f aca="true" t="shared" si="39" ref="Z51:AD53">Z50</f>
        <v>0.2</v>
      </c>
      <c r="AA51">
        <f t="shared" si="39"/>
        <v>0.2</v>
      </c>
      <c r="AB51">
        <f t="shared" si="39"/>
        <v>0.2</v>
      </c>
      <c r="AC51">
        <f t="shared" si="39"/>
        <v>0.2</v>
      </c>
      <c r="AD51">
        <f t="shared" si="39"/>
        <v>0.2</v>
      </c>
    </row>
    <row r="52" spans="1:30" ht="12.75">
      <c r="A52" s="23" t="s">
        <v>25</v>
      </c>
      <c r="B52" s="14" t="e">
        <f t="shared" si="4"/>
        <v>#DIV/0!</v>
      </c>
      <c r="C52" s="14" t="e">
        <f t="shared" si="5"/>
        <v>#DIV/0!</v>
      </c>
      <c r="D52" s="14" t="e">
        <f t="shared" si="6"/>
        <v>#DIV/0!</v>
      </c>
      <c r="E52" s="8">
        <v>0</v>
      </c>
      <c r="F52" s="14" t="e">
        <f>(B52+C52+D52)*0.1</f>
        <v>#DIV/0!</v>
      </c>
      <c r="G52" s="4" t="e">
        <f>(+B52+C52+D52-Q52)-G51</f>
        <v>#DIV/0!</v>
      </c>
      <c r="H52" s="14" t="e">
        <f t="shared" si="8"/>
        <v>#DIV/0!</v>
      </c>
      <c r="I52" s="14" t="e">
        <f t="shared" si="9"/>
        <v>#DIV/0!</v>
      </c>
      <c r="P52" s="10" t="e">
        <f>B52+C52+D52+H52+I52</f>
        <v>#DIV/0!</v>
      </c>
      <c r="Q52" s="8">
        <f>+Q51+(E52*AB51)+(E52*AC51)+(E52*AD51)</f>
        <v>3180</v>
      </c>
      <c r="U52" s="13" t="e">
        <f t="shared" si="38"/>
        <v>#DIV/0!</v>
      </c>
      <c r="V52" s="13" t="e">
        <f t="shared" si="38"/>
        <v>#DIV/0!</v>
      </c>
      <c r="W52" s="13" t="e">
        <f t="shared" si="38"/>
        <v>#DIV/0!</v>
      </c>
      <c r="X52" s="13" t="e">
        <f t="shared" si="38"/>
        <v>#DIV/0!</v>
      </c>
      <c r="Y52" s="13" t="e">
        <f t="shared" si="38"/>
        <v>#DIV/0!</v>
      </c>
      <c r="Z52">
        <f t="shared" si="39"/>
        <v>0.2</v>
      </c>
      <c r="AA52">
        <f t="shared" si="39"/>
        <v>0.2</v>
      </c>
      <c r="AB52">
        <f t="shared" si="39"/>
        <v>0.2</v>
      </c>
      <c r="AC52">
        <f t="shared" si="39"/>
        <v>0.2</v>
      </c>
      <c r="AD52">
        <f t="shared" si="39"/>
        <v>0.2</v>
      </c>
    </row>
    <row r="53" spans="1:30" ht="12.75">
      <c r="A53" s="23" t="s">
        <v>25</v>
      </c>
      <c r="B53" s="14" t="e">
        <f t="shared" si="4"/>
        <v>#DIV/0!</v>
      </c>
      <c r="C53" s="14" t="e">
        <f t="shared" si="5"/>
        <v>#DIV/0!</v>
      </c>
      <c r="D53" s="14" t="e">
        <f t="shared" si="6"/>
        <v>#DIV/0!</v>
      </c>
      <c r="E53" s="8">
        <v>0</v>
      </c>
      <c r="F53" s="14" t="e">
        <f>(B53+C53+D53)*0.1</f>
        <v>#DIV/0!</v>
      </c>
      <c r="G53" s="4" t="e">
        <f>(+B53+C53+D53-Q53)-G52</f>
        <v>#DIV/0!</v>
      </c>
      <c r="H53" s="14" t="e">
        <f t="shared" si="8"/>
        <v>#DIV/0!</v>
      </c>
      <c r="I53" s="14" t="e">
        <f t="shared" si="9"/>
        <v>#DIV/0!</v>
      </c>
      <c r="P53" s="10" t="e">
        <f>B53+C53+D53+H53+I53</f>
        <v>#DIV/0!</v>
      </c>
      <c r="Q53" s="8">
        <f>+Q52+(E53*AB52)+(E53*AC52)+(E53*AD52)</f>
        <v>3180</v>
      </c>
      <c r="U53" s="13" t="e">
        <f t="shared" si="38"/>
        <v>#DIV/0!</v>
      </c>
      <c r="V53" s="13" t="e">
        <f t="shared" si="38"/>
        <v>#DIV/0!</v>
      </c>
      <c r="W53" s="13" t="e">
        <f t="shared" si="38"/>
        <v>#DIV/0!</v>
      </c>
      <c r="X53" s="13" t="e">
        <f t="shared" si="38"/>
        <v>#DIV/0!</v>
      </c>
      <c r="Y53" s="13" t="e">
        <f t="shared" si="38"/>
        <v>#DIV/0!</v>
      </c>
      <c r="Z53">
        <f t="shared" si="39"/>
        <v>0.2</v>
      </c>
      <c r="AA53">
        <f t="shared" si="39"/>
        <v>0.2</v>
      </c>
      <c r="AB53">
        <f t="shared" si="39"/>
        <v>0.2</v>
      </c>
      <c r="AC53">
        <f t="shared" si="39"/>
        <v>0.2</v>
      </c>
      <c r="AD53">
        <f t="shared" si="39"/>
        <v>0.2</v>
      </c>
    </row>
    <row r="54" spans="1:30" ht="12.75">
      <c r="A54" s="23" t="s">
        <v>25</v>
      </c>
      <c r="B54" s="14" t="e">
        <f t="shared" si="4"/>
        <v>#DIV/0!</v>
      </c>
      <c r="C54" s="14" t="e">
        <f t="shared" si="5"/>
        <v>#DIV/0!</v>
      </c>
      <c r="D54" s="14" t="e">
        <f t="shared" si="6"/>
        <v>#DIV/0!</v>
      </c>
      <c r="E54" s="8">
        <v>0</v>
      </c>
      <c r="F54" s="14" t="e">
        <f aca="true" t="shared" si="40" ref="F54:F70">(B54+C54+D54)*0.1</f>
        <v>#DIV/0!</v>
      </c>
      <c r="G54" s="4" t="e">
        <f aca="true" t="shared" si="41" ref="G54:G70">(+B54+C54+D54-Q54)-G53</f>
        <v>#DIV/0!</v>
      </c>
      <c r="H54" s="14" t="e">
        <f t="shared" si="8"/>
        <v>#DIV/0!</v>
      </c>
      <c r="I54" s="14" t="e">
        <f t="shared" si="9"/>
        <v>#DIV/0!</v>
      </c>
      <c r="P54" s="10" t="e">
        <f aca="true" t="shared" si="42" ref="P54:P70">B54+C54+D54+H54+I54</f>
        <v>#DIV/0!</v>
      </c>
      <c r="Q54" s="8">
        <f aca="true" t="shared" si="43" ref="Q54:Q70">+Q53+(E54*AB53)+(E54*AC53)+(E54*AD53)</f>
        <v>3180</v>
      </c>
      <c r="U54" s="13" t="e">
        <f aca="true" t="shared" si="44" ref="U54:U70">J54/J53</f>
        <v>#DIV/0!</v>
      </c>
      <c r="V54" s="13" t="e">
        <f aca="true" t="shared" si="45" ref="V54:V70">K54/K53</f>
        <v>#DIV/0!</v>
      </c>
      <c r="W54" s="13" t="e">
        <f aca="true" t="shared" si="46" ref="W54:W70">L54/L53</f>
        <v>#DIV/0!</v>
      </c>
      <c r="X54" s="13" t="e">
        <f aca="true" t="shared" si="47" ref="X54:X70">M54/M53</f>
        <v>#DIV/0!</v>
      </c>
      <c r="Y54" s="13" t="e">
        <f aca="true" t="shared" si="48" ref="Y54:Y70">N54/N53</f>
        <v>#DIV/0!</v>
      </c>
      <c r="Z54">
        <f aca="true" t="shared" si="49" ref="Z54:Z70">Z53</f>
        <v>0.2</v>
      </c>
      <c r="AA54">
        <f aca="true" t="shared" si="50" ref="AA54:AA70">AA53</f>
        <v>0.2</v>
      </c>
      <c r="AB54">
        <f aca="true" t="shared" si="51" ref="AB54:AB70">AB53</f>
        <v>0.2</v>
      </c>
      <c r="AC54">
        <f aca="true" t="shared" si="52" ref="AC54:AC70">AC53</f>
        <v>0.2</v>
      </c>
      <c r="AD54">
        <f aca="true" t="shared" si="53" ref="AD54:AD70">AD53</f>
        <v>0.2</v>
      </c>
    </row>
    <row r="55" spans="1:30" ht="12.75">
      <c r="A55" s="23" t="s">
        <v>25</v>
      </c>
      <c r="B55" s="14" t="e">
        <f t="shared" si="4"/>
        <v>#DIV/0!</v>
      </c>
      <c r="C55" s="14" t="e">
        <f t="shared" si="5"/>
        <v>#DIV/0!</v>
      </c>
      <c r="D55" s="14" t="e">
        <f t="shared" si="6"/>
        <v>#DIV/0!</v>
      </c>
      <c r="E55" s="8">
        <v>0</v>
      </c>
      <c r="F55" s="14" t="e">
        <f t="shared" si="40"/>
        <v>#DIV/0!</v>
      </c>
      <c r="G55" s="4" t="e">
        <f t="shared" si="41"/>
        <v>#DIV/0!</v>
      </c>
      <c r="H55" s="14" t="e">
        <f t="shared" si="8"/>
        <v>#DIV/0!</v>
      </c>
      <c r="I55" s="14" t="e">
        <f t="shared" si="9"/>
        <v>#DIV/0!</v>
      </c>
      <c r="P55" s="10" t="e">
        <f t="shared" si="42"/>
        <v>#DIV/0!</v>
      </c>
      <c r="Q55" s="8">
        <f t="shared" si="43"/>
        <v>3180</v>
      </c>
      <c r="U55" s="13" t="e">
        <f t="shared" si="44"/>
        <v>#DIV/0!</v>
      </c>
      <c r="V55" s="13" t="e">
        <f t="shared" si="45"/>
        <v>#DIV/0!</v>
      </c>
      <c r="W55" s="13" t="e">
        <f t="shared" si="46"/>
        <v>#DIV/0!</v>
      </c>
      <c r="X55" s="13" t="e">
        <f t="shared" si="47"/>
        <v>#DIV/0!</v>
      </c>
      <c r="Y55" s="13" t="e">
        <f t="shared" si="48"/>
        <v>#DIV/0!</v>
      </c>
      <c r="Z55">
        <f t="shared" si="49"/>
        <v>0.2</v>
      </c>
      <c r="AA55">
        <f t="shared" si="50"/>
        <v>0.2</v>
      </c>
      <c r="AB55">
        <f t="shared" si="51"/>
        <v>0.2</v>
      </c>
      <c r="AC55">
        <f t="shared" si="52"/>
        <v>0.2</v>
      </c>
      <c r="AD55">
        <f t="shared" si="53"/>
        <v>0.2</v>
      </c>
    </row>
    <row r="56" spans="1:30" ht="12.75">
      <c r="A56" s="23" t="s">
        <v>25</v>
      </c>
      <c r="B56" s="14" t="e">
        <f t="shared" si="4"/>
        <v>#DIV/0!</v>
      </c>
      <c r="C56" s="14" t="e">
        <f t="shared" si="5"/>
        <v>#DIV/0!</v>
      </c>
      <c r="D56" s="14" t="e">
        <f t="shared" si="6"/>
        <v>#DIV/0!</v>
      </c>
      <c r="E56" s="8">
        <v>0</v>
      </c>
      <c r="F56" s="14" t="e">
        <f t="shared" si="40"/>
        <v>#DIV/0!</v>
      </c>
      <c r="G56" s="4" t="e">
        <f t="shared" si="41"/>
        <v>#DIV/0!</v>
      </c>
      <c r="H56" s="14" t="e">
        <f t="shared" si="8"/>
        <v>#DIV/0!</v>
      </c>
      <c r="I56" s="14" t="e">
        <f t="shared" si="9"/>
        <v>#DIV/0!</v>
      </c>
      <c r="P56" s="10" t="e">
        <f t="shared" si="42"/>
        <v>#DIV/0!</v>
      </c>
      <c r="Q56" s="8">
        <f t="shared" si="43"/>
        <v>3180</v>
      </c>
      <c r="U56" s="13" t="e">
        <f t="shared" si="44"/>
        <v>#DIV/0!</v>
      </c>
      <c r="V56" s="13" t="e">
        <f t="shared" si="45"/>
        <v>#DIV/0!</v>
      </c>
      <c r="W56" s="13" t="e">
        <f t="shared" si="46"/>
        <v>#DIV/0!</v>
      </c>
      <c r="X56" s="13" t="e">
        <f t="shared" si="47"/>
        <v>#DIV/0!</v>
      </c>
      <c r="Y56" s="13" t="e">
        <f t="shared" si="48"/>
        <v>#DIV/0!</v>
      </c>
      <c r="Z56">
        <f t="shared" si="49"/>
        <v>0.2</v>
      </c>
      <c r="AA56">
        <f t="shared" si="50"/>
        <v>0.2</v>
      </c>
      <c r="AB56">
        <f t="shared" si="51"/>
        <v>0.2</v>
      </c>
      <c r="AC56">
        <f t="shared" si="52"/>
        <v>0.2</v>
      </c>
      <c r="AD56">
        <f t="shared" si="53"/>
        <v>0.2</v>
      </c>
    </row>
    <row r="57" spans="1:30" ht="12.75">
      <c r="A57" s="23" t="s">
        <v>25</v>
      </c>
      <c r="B57" s="14" t="e">
        <f t="shared" si="4"/>
        <v>#DIV/0!</v>
      </c>
      <c r="C57" s="14" t="e">
        <f t="shared" si="5"/>
        <v>#DIV/0!</v>
      </c>
      <c r="D57" s="14" t="e">
        <f t="shared" si="6"/>
        <v>#DIV/0!</v>
      </c>
      <c r="E57" s="8">
        <v>0</v>
      </c>
      <c r="F57" s="14" t="e">
        <f t="shared" si="40"/>
        <v>#DIV/0!</v>
      </c>
      <c r="G57" s="4" t="e">
        <f t="shared" si="41"/>
        <v>#DIV/0!</v>
      </c>
      <c r="H57" s="14" t="e">
        <f t="shared" si="8"/>
        <v>#DIV/0!</v>
      </c>
      <c r="I57" s="14" t="e">
        <f t="shared" si="9"/>
        <v>#DIV/0!</v>
      </c>
      <c r="P57" s="10" t="e">
        <f t="shared" si="42"/>
        <v>#DIV/0!</v>
      </c>
      <c r="Q57" s="8">
        <f t="shared" si="43"/>
        <v>3180</v>
      </c>
      <c r="U57" s="13" t="e">
        <f t="shared" si="44"/>
        <v>#DIV/0!</v>
      </c>
      <c r="V57" s="13" t="e">
        <f t="shared" si="45"/>
        <v>#DIV/0!</v>
      </c>
      <c r="W57" s="13" t="e">
        <f t="shared" si="46"/>
        <v>#DIV/0!</v>
      </c>
      <c r="X57" s="13" t="e">
        <f t="shared" si="47"/>
        <v>#DIV/0!</v>
      </c>
      <c r="Y57" s="13" t="e">
        <f t="shared" si="48"/>
        <v>#DIV/0!</v>
      </c>
      <c r="Z57">
        <f t="shared" si="49"/>
        <v>0.2</v>
      </c>
      <c r="AA57">
        <f t="shared" si="50"/>
        <v>0.2</v>
      </c>
      <c r="AB57">
        <f t="shared" si="51"/>
        <v>0.2</v>
      </c>
      <c r="AC57">
        <f t="shared" si="52"/>
        <v>0.2</v>
      </c>
      <c r="AD57">
        <f t="shared" si="53"/>
        <v>0.2</v>
      </c>
    </row>
    <row r="58" spans="1:30" ht="12.75">
      <c r="A58" s="23" t="s">
        <v>25</v>
      </c>
      <c r="B58" s="14" t="e">
        <f t="shared" si="4"/>
        <v>#DIV/0!</v>
      </c>
      <c r="C58" s="14" t="e">
        <f t="shared" si="5"/>
        <v>#DIV/0!</v>
      </c>
      <c r="D58" s="14" t="e">
        <f t="shared" si="6"/>
        <v>#DIV/0!</v>
      </c>
      <c r="E58" s="8">
        <v>0</v>
      </c>
      <c r="F58" s="14" t="e">
        <f t="shared" si="40"/>
        <v>#DIV/0!</v>
      </c>
      <c r="G58" s="4" t="e">
        <f t="shared" si="41"/>
        <v>#DIV/0!</v>
      </c>
      <c r="H58" s="14" t="e">
        <f t="shared" si="8"/>
        <v>#DIV/0!</v>
      </c>
      <c r="I58" s="14" t="e">
        <f t="shared" si="9"/>
        <v>#DIV/0!</v>
      </c>
      <c r="P58" s="10" t="e">
        <f t="shared" si="42"/>
        <v>#DIV/0!</v>
      </c>
      <c r="Q58" s="8">
        <f t="shared" si="43"/>
        <v>3180</v>
      </c>
      <c r="U58" s="13" t="e">
        <f t="shared" si="44"/>
        <v>#DIV/0!</v>
      </c>
      <c r="V58" s="13" t="e">
        <f t="shared" si="45"/>
        <v>#DIV/0!</v>
      </c>
      <c r="W58" s="13" t="e">
        <f t="shared" si="46"/>
        <v>#DIV/0!</v>
      </c>
      <c r="X58" s="13" t="e">
        <f t="shared" si="47"/>
        <v>#DIV/0!</v>
      </c>
      <c r="Y58" s="13" t="e">
        <f t="shared" si="48"/>
        <v>#DIV/0!</v>
      </c>
      <c r="Z58">
        <f t="shared" si="49"/>
        <v>0.2</v>
      </c>
      <c r="AA58">
        <f t="shared" si="50"/>
        <v>0.2</v>
      </c>
      <c r="AB58">
        <f t="shared" si="51"/>
        <v>0.2</v>
      </c>
      <c r="AC58">
        <f t="shared" si="52"/>
        <v>0.2</v>
      </c>
      <c r="AD58">
        <f t="shared" si="53"/>
        <v>0.2</v>
      </c>
    </row>
    <row r="59" spans="1:30" ht="12.75">
      <c r="A59" s="23" t="s">
        <v>25</v>
      </c>
      <c r="B59" s="14" t="e">
        <f t="shared" si="4"/>
        <v>#DIV/0!</v>
      </c>
      <c r="C59" s="14" t="e">
        <f t="shared" si="5"/>
        <v>#DIV/0!</v>
      </c>
      <c r="D59" s="14" t="e">
        <f t="shared" si="6"/>
        <v>#DIV/0!</v>
      </c>
      <c r="E59" s="8">
        <v>0</v>
      </c>
      <c r="F59" s="14" t="e">
        <f t="shared" si="40"/>
        <v>#DIV/0!</v>
      </c>
      <c r="G59" s="4" t="e">
        <f t="shared" si="41"/>
        <v>#DIV/0!</v>
      </c>
      <c r="H59" s="14" t="e">
        <f t="shared" si="8"/>
        <v>#DIV/0!</v>
      </c>
      <c r="I59" s="14" t="e">
        <f t="shared" si="9"/>
        <v>#DIV/0!</v>
      </c>
      <c r="P59" s="10" t="e">
        <f t="shared" si="42"/>
        <v>#DIV/0!</v>
      </c>
      <c r="Q59" s="8">
        <f t="shared" si="43"/>
        <v>3180</v>
      </c>
      <c r="U59" s="13" t="e">
        <f t="shared" si="44"/>
        <v>#DIV/0!</v>
      </c>
      <c r="V59" s="13" t="e">
        <f t="shared" si="45"/>
        <v>#DIV/0!</v>
      </c>
      <c r="W59" s="13" t="e">
        <f t="shared" si="46"/>
        <v>#DIV/0!</v>
      </c>
      <c r="X59" s="13" t="e">
        <f t="shared" si="47"/>
        <v>#DIV/0!</v>
      </c>
      <c r="Y59" s="13" t="e">
        <f t="shared" si="48"/>
        <v>#DIV/0!</v>
      </c>
      <c r="Z59">
        <f t="shared" si="49"/>
        <v>0.2</v>
      </c>
      <c r="AA59">
        <f t="shared" si="50"/>
        <v>0.2</v>
      </c>
      <c r="AB59">
        <f t="shared" si="51"/>
        <v>0.2</v>
      </c>
      <c r="AC59">
        <f t="shared" si="52"/>
        <v>0.2</v>
      </c>
      <c r="AD59">
        <f t="shared" si="53"/>
        <v>0.2</v>
      </c>
    </row>
    <row r="60" spans="1:30" ht="12.75">
      <c r="A60" s="23" t="s">
        <v>25</v>
      </c>
      <c r="B60" s="14" t="e">
        <f t="shared" si="4"/>
        <v>#DIV/0!</v>
      </c>
      <c r="C60" s="14" t="e">
        <f t="shared" si="5"/>
        <v>#DIV/0!</v>
      </c>
      <c r="D60" s="14" t="e">
        <f t="shared" si="6"/>
        <v>#DIV/0!</v>
      </c>
      <c r="E60" s="8">
        <v>0</v>
      </c>
      <c r="F60" s="14" t="e">
        <f t="shared" si="40"/>
        <v>#DIV/0!</v>
      </c>
      <c r="G60" s="4" t="e">
        <f t="shared" si="41"/>
        <v>#DIV/0!</v>
      </c>
      <c r="H60" s="14" t="e">
        <f t="shared" si="8"/>
        <v>#DIV/0!</v>
      </c>
      <c r="I60" s="14" t="e">
        <f t="shared" si="9"/>
        <v>#DIV/0!</v>
      </c>
      <c r="P60" s="10" t="e">
        <f t="shared" si="42"/>
        <v>#DIV/0!</v>
      </c>
      <c r="Q60" s="8">
        <f t="shared" si="43"/>
        <v>3180</v>
      </c>
      <c r="U60" s="13" t="e">
        <f t="shared" si="44"/>
        <v>#DIV/0!</v>
      </c>
      <c r="V60" s="13" t="e">
        <f t="shared" si="45"/>
        <v>#DIV/0!</v>
      </c>
      <c r="W60" s="13" t="e">
        <f t="shared" si="46"/>
        <v>#DIV/0!</v>
      </c>
      <c r="X60" s="13" t="e">
        <f t="shared" si="47"/>
        <v>#DIV/0!</v>
      </c>
      <c r="Y60" s="13" t="e">
        <f t="shared" si="48"/>
        <v>#DIV/0!</v>
      </c>
      <c r="Z60">
        <f t="shared" si="49"/>
        <v>0.2</v>
      </c>
      <c r="AA60">
        <f t="shared" si="50"/>
        <v>0.2</v>
      </c>
      <c r="AB60">
        <f t="shared" si="51"/>
        <v>0.2</v>
      </c>
      <c r="AC60">
        <f t="shared" si="52"/>
        <v>0.2</v>
      </c>
      <c r="AD60">
        <f t="shared" si="53"/>
        <v>0.2</v>
      </c>
    </row>
    <row r="61" spans="1:30" ht="12.75">
      <c r="A61" s="23" t="s">
        <v>25</v>
      </c>
      <c r="B61" s="14" t="e">
        <f t="shared" si="4"/>
        <v>#DIV/0!</v>
      </c>
      <c r="C61" s="14" t="e">
        <f t="shared" si="5"/>
        <v>#DIV/0!</v>
      </c>
      <c r="D61" s="14" t="e">
        <f t="shared" si="6"/>
        <v>#DIV/0!</v>
      </c>
      <c r="E61" s="8">
        <v>0</v>
      </c>
      <c r="F61" s="14" t="e">
        <f t="shared" si="40"/>
        <v>#DIV/0!</v>
      </c>
      <c r="G61" s="4" t="e">
        <f t="shared" si="41"/>
        <v>#DIV/0!</v>
      </c>
      <c r="H61" s="14" t="e">
        <f t="shared" si="8"/>
        <v>#DIV/0!</v>
      </c>
      <c r="I61" s="14" t="e">
        <f t="shared" si="9"/>
        <v>#DIV/0!</v>
      </c>
      <c r="P61" s="10" t="e">
        <f t="shared" si="42"/>
        <v>#DIV/0!</v>
      </c>
      <c r="Q61" s="8">
        <f t="shared" si="43"/>
        <v>3180</v>
      </c>
      <c r="U61" s="13" t="e">
        <f t="shared" si="44"/>
        <v>#DIV/0!</v>
      </c>
      <c r="V61" s="13" t="e">
        <f t="shared" si="45"/>
        <v>#DIV/0!</v>
      </c>
      <c r="W61" s="13" t="e">
        <f t="shared" si="46"/>
        <v>#DIV/0!</v>
      </c>
      <c r="X61" s="13" t="e">
        <f t="shared" si="47"/>
        <v>#DIV/0!</v>
      </c>
      <c r="Y61" s="13" t="e">
        <f t="shared" si="48"/>
        <v>#DIV/0!</v>
      </c>
      <c r="Z61">
        <f t="shared" si="49"/>
        <v>0.2</v>
      </c>
      <c r="AA61">
        <f t="shared" si="50"/>
        <v>0.2</v>
      </c>
      <c r="AB61">
        <f t="shared" si="51"/>
        <v>0.2</v>
      </c>
      <c r="AC61">
        <f t="shared" si="52"/>
        <v>0.2</v>
      </c>
      <c r="AD61">
        <f t="shared" si="53"/>
        <v>0.2</v>
      </c>
    </row>
    <row r="62" spans="1:30" ht="12.75">
      <c r="A62" s="23" t="s">
        <v>25</v>
      </c>
      <c r="B62" s="14" t="e">
        <f t="shared" si="4"/>
        <v>#DIV/0!</v>
      </c>
      <c r="C62" s="14" t="e">
        <f t="shared" si="5"/>
        <v>#DIV/0!</v>
      </c>
      <c r="D62" s="14" t="e">
        <f t="shared" si="6"/>
        <v>#DIV/0!</v>
      </c>
      <c r="E62" s="8">
        <v>0</v>
      </c>
      <c r="F62" s="14" t="e">
        <f t="shared" si="40"/>
        <v>#DIV/0!</v>
      </c>
      <c r="G62" s="4" t="e">
        <f t="shared" si="41"/>
        <v>#DIV/0!</v>
      </c>
      <c r="H62" s="14" t="e">
        <f t="shared" si="8"/>
        <v>#DIV/0!</v>
      </c>
      <c r="I62" s="14" t="e">
        <f t="shared" si="9"/>
        <v>#DIV/0!</v>
      </c>
      <c r="P62" s="10" t="e">
        <f t="shared" si="42"/>
        <v>#DIV/0!</v>
      </c>
      <c r="Q62" s="8">
        <f t="shared" si="43"/>
        <v>3180</v>
      </c>
      <c r="U62" s="13" t="e">
        <f t="shared" si="44"/>
        <v>#DIV/0!</v>
      </c>
      <c r="V62" s="13" t="e">
        <f t="shared" si="45"/>
        <v>#DIV/0!</v>
      </c>
      <c r="W62" s="13" t="e">
        <f t="shared" si="46"/>
        <v>#DIV/0!</v>
      </c>
      <c r="X62" s="13" t="e">
        <f t="shared" si="47"/>
        <v>#DIV/0!</v>
      </c>
      <c r="Y62" s="13" t="e">
        <f t="shared" si="48"/>
        <v>#DIV/0!</v>
      </c>
      <c r="Z62">
        <f t="shared" si="49"/>
        <v>0.2</v>
      </c>
      <c r="AA62">
        <f t="shared" si="50"/>
        <v>0.2</v>
      </c>
      <c r="AB62">
        <f t="shared" si="51"/>
        <v>0.2</v>
      </c>
      <c r="AC62">
        <f t="shared" si="52"/>
        <v>0.2</v>
      </c>
      <c r="AD62">
        <f t="shared" si="53"/>
        <v>0.2</v>
      </c>
    </row>
    <row r="63" spans="1:30" ht="12.75">
      <c r="A63" s="23" t="s">
        <v>25</v>
      </c>
      <c r="B63" s="14" t="e">
        <f t="shared" si="4"/>
        <v>#DIV/0!</v>
      </c>
      <c r="C63" s="14" t="e">
        <f t="shared" si="5"/>
        <v>#DIV/0!</v>
      </c>
      <c r="D63" s="14" t="e">
        <f t="shared" si="6"/>
        <v>#DIV/0!</v>
      </c>
      <c r="E63" s="8">
        <v>0</v>
      </c>
      <c r="F63" s="14" t="e">
        <f t="shared" si="40"/>
        <v>#DIV/0!</v>
      </c>
      <c r="G63" s="4" t="e">
        <f t="shared" si="41"/>
        <v>#DIV/0!</v>
      </c>
      <c r="H63" s="14" t="e">
        <f t="shared" si="8"/>
        <v>#DIV/0!</v>
      </c>
      <c r="I63" s="14" t="e">
        <f t="shared" si="9"/>
        <v>#DIV/0!</v>
      </c>
      <c r="P63" s="10" t="e">
        <f t="shared" si="42"/>
        <v>#DIV/0!</v>
      </c>
      <c r="Q63" s="8">
        <f t="shared" si="43"/>
        <v>3180</v>
      </c>
      <c r="U63" s="13" t="e">
        <f t="shared" si="44"/>
        <v>#DIV/0!</v>
      </c>
      <c r="V63" s="13" t="e">
        <f t="shared" si="45"/>
        <v>#DIV/0!</v>
      </c>
      <c r="W63" s="13" t="e">
        <f t="shared" si="46"/>
        <v>#DIV/0!</v>
      </c>
      <c r="X63" s="13" t="e">
        <f t="shared" si="47"/>
        <v>#DIV/0!</v>
      </c>
      <c r="Y63" s="13" t="e">
        <f t="shared" si="48"/>
        <v>#DIV/0!</v>
      </c>
      <c r="Z63">
        <f t="shared" si="49"/>
        <v>0.2</v>
      </c>
      <c r="AA63">
        <f t="shared" si="50"/>
        <v>0.2</v>
      </c>
      <c r="AB63">
        <f t="shared" si="51"/>
        <v>0.2</v>
      </c>
      <c r="AC63">
        <f t="shared" si="52"/>
        <v>0.2</v>
      </c>
      <c r="AD63">
        <f t="shared" si="53"/>
        <v>0.2</v>
      </c>
    </row>
    <row r="64" spans="1:30" ht="12.75">
      <c r="A64" s="23" t="s">
        <v>25</v>
      </c>
      <c r="B64" s="14" t="e">
        <f t="shared" si="4"/>
        <v>#DIV/0!</v>
      </c>
      <c r="C64" s="14" t="e">
        <f t="shared" si="5"/>
        <v>#DIV/0!</v>
      </c>
      <c r="D64" s="14" t="e">
        <f t="shared" si="6"/>
        <v>#DIV/0!</v>
      </c>
      <c r="E64" s="8">
        <v>0</v>
      </c>
      <c r="F64" s="14" t="e">
        <f t="shared" si="40"/>
        <v>#DIV/0!</v>
      </c>
      <c r="G64" s="4" t="e">
        <f t="shared" si="41"/>
        <v>#DIV/0!</v>
      </c>
      <c r="H64" s="14" t="e">
        <f t="shared" si="8"/>
        <v>#DIV/0!</v>
      </c>
      <c r="I64" s="14" t="e">
        <f t="shared" si="9"/>
        <v>#DIV/0!</v>
      </c>
      <c r="P64" s="10" t="e">
        <f t="shared" si="42"/>
        <v>#DIV/0!</v>
      </c>
      <c r="Q64" s="8">
        <f t="shared" si="43"/>
        <v>3180</v>
      </c>
      <c r="U64" s="13" t="e">
        <f t="shared" si="44"/>
        <v>#DIV/0!</v>
      </c>
      <c r="V64" s="13" t="e">
        <f t="shared" si="45"/>
        <v>#DIV/0!</v>
      </c>
      <c r="W64" s="13" t="e">
        <f t="shared" si="46"/>
        <v>#DIV/0!</v>
      </c>
      <c r="X64" s="13" t="e">
        <f t="shared" si="47"/>
        <v>#DIV/0!</v>
      </c>
      <c r="Y64" s="13" t="e">
        <f t="shared" si="48"/>
        <v>#DIV/0!</v>
      </c>
      <c r="Z64">
        <f t="shared" si="49"/>
        <v>0.2</v>
      </c>
      <c r="AA64">
        <f t="shared" si="50"/>
        <v>0.2</v>
      </c>
      <c r="AB64">
        <f t="shared" si="51"/>
        <v>0.2</v>
      </c>
      <c r="AC64">
        <f t="shared" si="52"/>
        <v>0.2</v>
      </c>
      <c r="AD64">
        <f t="shared" si="53"/>
        <v>0.2</v>
      </c>
    </row>
    <row r="65" spans="1:30" ht="12.75">
      <c r="A65" s="23" t="s">
        <v>25</v>
      </c>
      <c r="B65" s="14" t="e">
        <f t="shared" si="4"/>
        <v>#DIV/0!</v>
      </c>
      <c r="C65" s="14" t="e">
        <f t="shared" si="5"/>
        <v>#DIV/0!</v>
      </c>
      <c r="D65" s="14" t="e">
        <f t="shared" si="6"/>
        <v>#DIV/0!</v>
      </c>
      <c r="E65" s="8">
        <v>0</v>
      </c>
      <c r="F65" s="14" t="e">
        <f t="shared" si="40"/>
        <v>#DIV/0!</v>
      </c>
      <c r="G65" s="4" t="e">
        <f t="shared" si="41"/>
        <v>#DIV/0!</v>
      </c>
      <c r="H65" s="14" t="e">
        <f t="shared" si="8"/>
        <v>#DIV/0!</v>
      </c>
      <c r="I65" s="14" t="e">
        <f t="shared" si="9"/>
        <v>#DIV/0!</v>
      </c>
      <c r="P65" s="10" t="e">
        <f t="shared" si="42"/>
        <v>#DIV/0!</v>
      </c>
      <c r="Q65" s="8">
        <f t="shared" si="43"/>
        <v>3180</v>
      </c>
      <c r="U65" s="13" t="e">
        <f t="shared" si="44"/>
        <v>#DIV/0!</v>
      </c>
      <c r="V65" s="13" t="e">
        <f t="shared" si="45"/>
        <v>#DIV/0!</v>
      </c>
      <c r="W65" s="13" t="e">
        <f t="shared" si="46"/>
        <v>#DIV/0!</v>
      </c>
      <c r="X65" s="13" t="e">
        <f t="shared" si="47"/>
        <v>#DIV/0!</v>
      </c>
      <c r="Y65" s="13" t="e">
        <f t="shared" si="48"/>
        <v>#DIV/0!</v>
      </c>
      <c r="Z65">
        <f t="shared" si="49"/>
        <v>0.2</v>
      </c>
      <c r="AA65">
        <f t="shared" si="50"/>
        <v>0.2</v>
      </c>
      <c r="AB65">
        <f t="shared" si="51"/>
        <v>0.2</v>
      </c>
      <c r="AC65">
        <f t="shared" si="52"/>
        <v>0.2</v>
      </c>
      <c r="AD65">
        <f t="shared" si="53"/>
        <v>0.2</v>
      </c>
    </row>
    <row r="66" spans="1:30" ht="12.75">
      <c r="A66" s="23" t="s">
        <v>25</v>
      </c>
      <c r="B66" s="14" t="e">
        <f t="shared" si="4"/>
        <v>#DIV/0!</v>
      </c>
      <c r="C66" s="14" t="e">
        <f t="shared" si="5"/>
        <v>#DIV/0!</v>
      </c>
      <c r="D66" s="14" t="e">
        <f t="shared" si="6"/>
        <v>#DIV/0!</v>
      </c>
      <c r="E66" s="8">
        <v>0</v>
      </c>
      <c r="F66" s="14" t="e">
        <f t="shared" si="40"/>
        <v>#DIV/0!</v>
      </c>
      <c r="G66" s="4" t="e">
        <f t="shared" si="41"/>
        <v>#DIV/0!</v>
      </c>
      <c r="H66" s="14" t="e">
        <f t="shared" si="8"/>
        <v>#DIV/0!</v>
      </c>
      <c r="I66" s="14" t="e">
        <f t="shared" si="9"/>
        <v>#DIV/0!</v>
      </c>
      <c r="P66" s="10" t="e">
        <f t="shared" si="42"/>
        <v>#DIV/0!</v>
      </c>
      <c r="Q66" s="8">
        <f t="shared" si="43"/>
        <v>3180</v>
      </c>
      <c r="U66" s="13" t="e">
        <f t="shared" si="44"/>
        <v>#DIV/0!</v>
      </c>
      <c r="V66" s="13" t="e">
        <f t="shared" si="45"/>
        <v>#DIV/0!</v>
      </c>
      <c r="W66" s="13" t="e">
        <f t="shared" si="46"/>
        <v>#DIV/0!</v>
      </c>
      <c r="X66" s="13" t="e">
        <f t="shared" si="47"/>
        <v>#DIV/0!</v>
      </c>
      <c r="Y66" s="13" t="e">
        <f t="shared" si="48"/>
        <v>#DIV/0!</v>
      </c>
      <c r="Z66">
        <f t="shared" si="49"/>
        <v>0.2</v>
      </c>
      <c r="AA66">
        <f t="shared" si="50"/>
        <v>0.2</v>
      </c>
      <c r="AB66">
        <f t="shared" si="51"/>
        <v>0.2</v>
      </c>
      <c r="AC66">
        <f t="shared" si="52"/>
        <v>0.2</v>
      </c>
      <c r="AD66">
        <f t="shared" si="53"/>
        <v>0.2</v>
      </c>
    </row>
    <row r="67" spans="1:30" ht="12.75">
      <c r="A67" s="23" t="s">
        <v>25</v>
      </c>
      <c r="B67" s="14" t="e">
        <f t="shared" si="4"/>
        <v>#DIV/0!</v>
      </c>
      <c r="C67" s="14" t="e">
        <f t="shared" si="5"/>
        <v>#DIV/0!</v>
      </c>
      <c r="D67" s="14" t="e">
        <f t="shared" si="6"/>
        <v>#DIV/0!</v>
      </c>
      <c r="E67" s="8">
        <v>0</v>
      </c>
      <c r="F67" s="14" t="e">
        <f t="shared" si="40"/>
        <v>#DIV/0!</v>
      </c>
      <c r="G67" s="4" t="e">
        <f t="shared" si="41"/>
        <v>#DIV/0!</v>
      </c>
      <c r="H67" s="14" t="e">
        <f t="shared" si="8"/>
        <v>#DIV/0!</v>
      </c>
      <c r="I67" s="14" t="e">
        <f t="shared" si="9"/>
        <v>#DIV/0!</v>
      </c>
      <c r="P67" s="10" t="e">
        <f t="shared" si="42"/>
        <v>#DIV/0!</v>
      </c>
      <c r="Q67" s="8">
        <f t="shared" si="43"/>
        <v>3180</v>
      </c>
      <c r="U67" s="13" t="e">
        <f t="shared" si="44"/>
        <v>#DIV/0!</v>
      </c>
      <c r="V67" s="13" t="e">
        <f t="shared" si="45"/>
        <v>#DIV/0!</v>
      </c>
      <c r="W67" s="13" t="e">
        <f t="shared" si="46"/>
        <v>#DIV/0!</v>
      </c>
      <c r="X67" s="13" t="e">
        <f t="shared" si="47"/>
        <v>#DIV/0!</v>
      </c>
      <c r="Y67" s="13" t="e">
        <f t="shared" si="48"/>
        <v>#DIV/0!</v>
      </c>
      <c r="Z67">
        <f t="shared" si="49"/>
        <v>0.2</v>
      </c>
      <c r="AA67">
        <f t="shared" si="50"/>
        <v>0.2</v>
      </c>
      <c r="AB67">
        <f t="shared" si="51"/>
        <v>0.2</v>
      </c>
      <c r="AC67">
        <f t="shared" si="52"/>
        <v>0.2</v>
      </c>
      <c r="AD67">
        <f t="shared" si="53"/>
        <v>0.2</v>
      </c>
    </row>
    <row r="68" spans="1:30" ht="12.75">
      <c r="A68" s="23" t="s">
        <v>25</v>
      </c>
      <c r="B68" s="14" t="e">
        <f t="shared" si="4"/>
        <v>#DIV/0!</v>
      </c>
      <c r="C68" s="14" t="e">
        <f t="shared" si="5"/>
        <v>#DIV/0!</v>
      </c>
      <c r="D68" s="14" t="e">
        <f t="shared" si="6"/>
        <v>#DIV/0!</v>
      </c>
      <c r="E68" s="8">
        <v>0</v>
      </c>
      <c r="F68" s="14" t="e">
        <f t="shared" si="40"/>
        <v>#DIV/0!</v>
      </c>
      <c r="G68" s="4" t="e">
        <f t="shared" si="41"/>
        <v>#DIV/0!</v>
      </c>
      <c r="H68" s="14" t="e">
        <f t="shared" si="8"/>
        <v>#DIV/0!</v>
      </c>
      <c r="I68" s="14" t="e">
        <f t="shared" si="9"/>
        <v>#DIV/0!</v>
      </c>
      <c r="P68" s="10" t="e">
        <f t="shared" si="42"/>
        <v>#DIV/0!</v>
      </c>
      <c r="Q68" s="8">
        <f t="shared" si="43"/>
        <v>3180</v>
      </c>
      <c r="U68" s="13" t="e">
        <f t="shared" si="44"/>
        <v>#DIV/0!</v>
      </c>
      <c r="V68" s="13" t="e">
        <f t="shared" si="45"/>
        <v>#DIV/0!</v>
      </c>
      <c r="W68" s="13" t="e">
        <f t="shared" si="46"/>
        <v>#DIV/0!</v>
      </c>
      <c r="X68" s="13" t="e">
        <f t="shared" si="47"/>
        <v>#DIV/0!</v>
      </c>
      <c r="Y68" s="13" t="e">
        <f t="shared" si="48"/>
        <v>#DIV/0!</v>
      </c>
      <c r="Z68">
        <f t="shared" si="49"/>
        <v>0.2</v>
      </c>
      <c r="AA68">
        <f t="shared" si="50"/>
        <v>0.2</v>
      </c>
      <c r="AB68">
        <f t="shared" si="51"/>
        <v>0.2</v>
      </c>
      <c r="AC68">
        <f t="shared" si="52"/>
        <v>0.2</v>
      </c>
      <c r="AD68">
        <f t="shared" si="53"/>
        <v>0.2</v>
      </c>
    </row>
    <row r="69" spans="1:30" ht="12.75">
      <c r="A69" s="23" t="s">
        <v>25</v>
      </c>
      <c r="B69" s="14" t="e">
        <f t="shared" si="4"/>
        <v>#DIV/0!</v>
      </c>
      <c r="C69" s="14" t="e">
        <f t="shared" si="5"/>
        <v>#DIV/0!</v>
      </c>
      <c r="D69" s="14" t="e">
        <f t="shared" si="6"/>
        <v>#DIV/0!</v>
      </c>
      <c r="E69" s="8">
        <v>0</v>
      </c>
      <c r="F69" s="14" t="e">
        <f t="shared" si="40"/>
        <v>#DIV/0!</v>
      </c>
      <c r="G69" s="4" t="e">
        <f t="shared" si="41"/>
        <v>#DIV/0!</v>
      </c>
      <c r="H69" s="14" t="e">
        <f t="shared" si="8"/>
        <v>#DIV/0!</v>
      </c>
      <c r="I69" s="14" t="e">
        <f t="shared" si="9"/>
        <v>#DIV/0!</v>
      </c>
      <c r="P69" s="10" t="e">
        <f t="shared" si="42"/>
        <v>#DIV/0!</v>
      </c>
      <c r="Q69" s="8">
        <f t="shared" si="43"/>
        <v>3180</v>
      </c>
      <c r="U69" s="13" t="e">
        <f t="shared" si="44"/>
        <v>#DIV/0!</v>
      </c>
      <c r="V69" s="13" t="e">
        <f t="shared" si="45"/>
        <v>#DIV/0!</v>
      </c>
      <c r="W69" s="13" t="e">
        <f t="shared" si="46"/>
        <v>#DIV/0!</v>
      </c>
      <c r="X69" s="13" t="e">
        <f t="shared" si="47"/>
        <v>#DIV/0!</v>
      </c>
      <c r="Y69" s="13" t="e">
        <f t="shared" si="48"/>
        <v>#DIV/0!</v>
      </c>
      <c r="Z69">
        <f t="shared" si="49"/>
        <v>0.2</v>
      </c>
      <c r="AA69">
        <f t="shared" si="50"/>
        <v>0.2</v>
      </c>
      <c r="AB69">
        <f t="shared" si="51"/>
        <v>0.2</v>
      </c>
      <c r="AC69">
        <f t="shared" si="52"/>
        <v>0.2</v>
      </c>
      <c r="AD69">
        <f t="shared" si="53"/>
        <v>0.2</v>
      </c>
    </row>
    <row r="70" spans="1:30" ht="12.75">
      <c r="A70" s="23" t="s">
        <v>25</v>
      </c>
      <c r="B70" s="14" t="e">
        <f t="shared" si="4"/>
        <v>#DIV/0!</v>
      </c>
      <c r="C70" s="14" t="e">
        <f t="shared" si="5"/>
        <v>#DIV/0!</v>
      </c>
      <c r="D70" s="14" t="e">
        <f t="shared" si="6"/>
        <v>#DIV/0!</v>
      </c>
      <c r="E70" s="8">
        <v>0</v>
      </c>
      <c r="F70" s="14" t="e">
        <f t="shared" si="40"/>
        <v>#DIV/0!</v>
      </c>
      <c r="G70" s="4" t="e">
        <f t="shared" si="41"/>
        <v>#DIV/0!</v>
      </c>
      <c r="H70" s="14" t="e">
        <f t="shared" si="8"/>
        <v>#DIV/0!</v>
      </c>
      <c r="I70" s="14" t="e">
        <f t="shared" si="9"/>
        <v>#DIV/0!</v>
      </c>
      <c r="P70" s="10" t="e">
        <f t="shared" si="42"/>
        <v>#DIV/0!</v>
      </c>
      <c r="Q70" s="8">
        <f t="shared" si="43"/>
        <v>3180</v>
      </c>
      <c r="U70" s="13" t="e">
        <f t="shared" si="44"/>
        <v>#DIV/0!</v>
      </c>
      <c r="V70" s="13" t="e">
        <f t="shared" si="45"/>
        <v>#DIV/0!</v>
      </c>
      <c r="W70" s="13" t="e">
        <f t="shared" si="46"/>
        <v>#DIV/0!</v>
      </c>
      <c r="X70" s="13" t="e">
        <f t="shared" si="47"/>
        <v>#DIV/0!</v>
      </c>
      <c r="Y70" s="13" t="e">
        <f t="shared" si="48"/>
        <v>#DIV/0!</v>
      </c>
      <c r="Z70">
        <f t="shared" si="49"/>
        <v>0.2</v>
      </c>
      <c r="AA70">
        <f t="shared" si="50"/>
        <v>0.2</v>
      </c>
      <c r="AB70">
        <f t="shared" si="51"/>
        <v>0.2</v>
      </c>
      <c r="AC70">
        <f t="shared" si="52"/>
        <v>0.2</v>
      </c>
      <c r="AD70">
        <f t="shared" si="53"/>
        <v>0.2</v>
      </c>
    </row>
  </sheetData>
  <sheetProtection/>
  <printOptions/>
  <pageMargins left="0.75" right="0.75" top="1" bottom="1" header="0.5" footer="0.5"/>
  <pageSetup horizontalDpi="600" verticalDpi="600" orientation="portrait" scale="42" r:id="rId3"/>
  <headerFooter alignWithMargins="0">
    <oddHeader>&amp;C&amp;F</oddHeader>
  </headerFooter>
  <colBreaks count="1" manualBreakCount="1">
    <brk id="16" max="6553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7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9.421875" style="23" bestFit="1" customWidth="1"/>
    <col min="2" max="2" width="5.7109375" style="0" customWidth="1"/>
    <col min="3" max="3" width="14.7109375" style="14" customWidth="1"/>
    <col min="4" max="4" width="5.140625" style="0" customWidth="1"/>
    <col min="5" max="5" width="11.8515625" style="29" customWidth="1"/>
    <col min="6" max="6" width="5.00390625" style="0" customWidth="1"/>
    <col min="7" max="7" width="12.28125" style="0" customWidth="1"/>
    <col min="8" max="8" width="12.140625" style="0" bestFit="1" customWidth="1"/>
    <col min="10" max="10" width="13.57421875" style="29" customWidth="1"/>
    <col min="11" max="11" width="4.8515625" style="0" customWidth="1"/>
    <col min="12" max="12" width="9.8515625" style="44" customWidth="1"/>
    <col min="13" max="13" width="13.8515625" style="0" customWidth="1"/>
  </cols>
  <sheetData>
    <row r="1" spans="1:13" ht="12.75">
      <c r="A1" s="49">
        <v>2018</v>
      </c>
      <c r="H1" s="36" t="s">
        <v>40</v>
      </c>
      <c r="J1" s="38" t="s">
        <v>42</v>
      </c>
      <c r="L1" s="42" t="s">
        <v>45</v>
      </c>
      <c r="M1" s="36" t="s">
        <v>40</v>
      </c>
    </row>
    <row r="2" spans="3:13" ht="12.75">
      <c r="C2" s="40" t="s">
        <v>33</v>
      </c>
      <c r="E2" s="27" t="s">
        <v>35</v>
      </c>
      <c r="G2" s="36" t="s">
        <v>39</v>
      </c>
      <c r="H2" s="36" t="s">
        <v>37</v>
      </c>
      <c r="J2" s="38" t="s">
        <v>43</v>
      </c>
      <c r="L2" s="42" t="s">
        <v>37</v>
      </c>
      <c r="M2" s="36" t="s">
        <v>46</v>
      </c>
    </row>
    <row r="3" spans="1:13" ht="12.75">
      <c r="A3" s="47" t="s">
        <v>7</v>
      </c>
      <c r="C3" s="41" t="s">
        <v>34</v>
      </c>
      <c r="E3" s="28" t="s">
        <v>36</v>
      </c>
      <c r="G3" s="37" t="s">
        <v>37</v>
      </c>
      <c r="H3" s="37" t="s">
        <v>38</v>
      </c>
      <c r="J3" s="39" t="s">
        <v>44</v>
      </c>
      <c r="L3" s="43" t="s">
        <v>41</v>
      </c>
      <c r="M3" s="37" t="s">
        <v>38</v>
      </c>
    </row>
    <row r="4" spans="1:13" s="26" customFormat="1" ht="12.75">
      <c r="A4" s="46">
        <f>'2018 Stk Funds'!A7</f>
        <v>43100</v>
      </c>
      <c r="C4" s="30">
        <f>'2018 Stk Funds'!P7</f>
        <v>5000</v>
      </c>
      <c r="E4" s="27">
        <f>((+C4-H4)/+C4)-1</f>
        <v>0</v>
      </c>
      <c r="G4" s="31">
        <v>0</v>
      </c>
      <c r="H4" s="31">
        <f>+G4</f>
        <v>0</v>
      </c>
      <c r="J4" s="27">
        <f>((+C4-M4)/+C4)-1</f>
        <v>0</v>
      </c>
      <c r="L4" s="42">
        <v>0</v>
      </c>
      <c r="M4" s="31">
        <f>+L4</f>
        <v>0</v>
      </c>
    </row>
    <row r="5" spans="1:13" s="26" customFormat="1" ht="12.75">
      <c r="A5" s="48">
        <f>'2018 Stk Funds'!A8</f>
        <v>43102</v>
      </c>
      <c r="C5" s="34">
        <f>'2018 Stk Funds'!P8</f>
        <v>5315.9515428821605</v>
      </c>
      <c r="E5" s="33">
        <f>((+C5-H5)/+C4)-1</f>
        <v>0.0031903085764322103</v>
      </c>
      <c r="G5" s="32">
        <f>'2018 Stk Funds'!E8</f>
        <v>300</v>
      </c>
      <c r="H5" s="32">
        <f>+H4+G5</f>
        <v>300</v>
      </c>
      <c r="J5" s="33">
        <f>((+C5-M5)/+C4)-1</f>
        <v>0.033190308576432015</v>
      </c>
      <c r="L5" s="45">
        <v>150</v>
      </c>
      <c r="M5" s="32">
        <f>+M4+L5</f>
        <v>150</v>
      </c>
    </row>
    <row r="6" spans="1:13" ht="12.75">
      <c r="A6" s="23">
        <f>'2018 Stk Funds'!A9</f>
        <v>43103</v>
      </c>
      <c r="C6" s="10">
        <f>'2018 Stk Funds'!P9</f>
        <v>5329.445496873534</v>
      </c>
      <c r="E6" s="33">
        <f>((+C6-H6)/+C4)-1</f>
        <v>0.005889099374706719</v>
      </c>
      <c r="G6" s="8">
        <f>'2018 Stk Funds'!E9</f>
        <v>0</v>
      </c>
      <c r="H6" s="32">
        <f>+H5+G6</f>
        <v>300</v>
      </c>
      <c r="J6" s="33">
        <f>((+C6-M6)/+C4)-1</f>
        <v>0.035889099374706745</v>
      </c>
      <c r="L6" s="44">
        <v>0</v>
      </c>
      <c r="M6" s="32">
        <f>+M5+L6</f>
        <v>150</v>
      </c>
    </row>
    <row r="7" spans="1:13" ht="12.75">
      <c r="A7" s="23">
        <f>'2018 Stk Funds'!A10</f>
        <v>43104</v>
      </c>
      <c r="C7" s="10">
        <f>'2018 Stk Funds'!P10</f>
        <v>5351.204845646852</v>
      </c>
      <c r="E7" s="33">
        <f>((+C7-H7)/+C4)-1</f>
        <v>0.010240969129370336</v>
      </c>
      <c r="F7" s="35"/>
      <c r="G7" s="32">
        <f>'2018 Stk Funds'!E10</f>
        <v>0</v>
      </c>
      <c r="H7" s="32">
        <f>+H6+G7</f>
        <v>300</v>
      </c>
      <c r="J7" s="33">
        <f>((+C7-M7)/+C4)-1</f>
        <v>0.04024096912937036</v>
      </c>
      <c r="M7" s="32">
        <f>+M6+L7</f>
        <v>150</v>
      </c>
    </row>
    <row r="8" spans="1:13" ht="12.75">
      <c r="A8" s="23">
        <f>'2018 Stk Funds'!A11</f>
        <v>43105</v>
      </c>
      <c r="C8" s="10">
        <f>'2018 Stk Funds'!P11</f>
        <v>5367.94944215102</v>
      </c>
      <c r="E8" s="33">
        <f>((+C8-H8)/+C4)-1</f>
        <v>0.013589888430203922</v>
      </c>
      <c r="F8" s="35"/>
      <c r="G8" s="32">
        <f>'2018 Stk Funds'!E11</f>
        <v>0</v>
      </c>
      <c r="H8" s="32">
        <f aca="true" t="shared" si="0" ref="H8:H50">+H7+G8</f>
        <v>300</v>
      </c>
      <c r="J8" s="33">
        <f>((+C8-M8)/+C4)-1</f>
        <v>0.04358988843020395</v>
      </c>
      <c r="M8" s="32">
        <f aca="true" t="shared" si="1" ref="M8:M50">+M7+L8</f>
        <v>150</v>
      </c>
    </row>
    <row r="9" spans="1:13" ht="12.75">
      <c r="A9" s="23" t="str">
        <f>'2018 Stk Funds'!A12</f>
        <v>01/00/00</v>
      </c>
      <c r="C9" s="10">
        <f>'2018 Stk Funds'!P12</f>
        <v>0</v>
      </c>
      <c r="E9" s="33">
        <f>((+C9-H9)/+C4)-1</f>
        <v>-1.06</v>
      </c>
      <c r="F9" s="35"/>
      <c r="G9" s="32">
        <f>'2018 Stk Funds'!E12</f>
        <v>0</v>
      </c>
      <c r="H9" s="32">
        <f t="shared" si="0"/>
        <v>300</v>
      </c>
      <c r="J9" s="33">
        <f>((+C9-M9)/+C4)-1</f>
        <v>-1.03</v>
      </c>
      <c r="M9" s="32">
        <f t="shared" si="1"/>
        <v>150</v>
      </c>
    </row>
    <row r="10" spans="1:13" ht="12.75">
      <c r="A10" s="23" t="str">
        <f>'2018 Stk Funds'!A13</f>
        <v>01/00/00</v>
      </c>
      <c r="C10" s="10" t="e">
        <f>'2018 Stk Funds'!P13</f>
        <v>#DIV/0!</v>
      </c>
      <c r="E10" s="33" t="e">
        <f>((+C10-H10)/+C4)-1</f>
        <v>#DIV/0!</v>
      </c>
      <c r="F10" s="35"/>
      <c r="G10" s="32">
        <f>'2018 Stk Funds'!E13</f>
        <v>0</v>
      </c>
      <c r="H10" s="32">
        <f t="shared" si="0"/>
        <v>300</v>
      </c>
      <c r="J10" s="33" t="e">
        <f>((+C10-M10)/+C4)-1</f>
        <v>#DIV/0!</v>
      </c>
      <c r="M10" s="32">
        <f t="shared" si="1"/>
        <v>150</v>
      </c>
    </row>
    <row r="11" spans="1:13" ht="12.75">
      <c r="A11" s="23" t="str">
        <f>'2018 Stk Funds'!A14</f>
        <v>01/00/00</v>
      </c>
      <c r="C11" s="10" t="e">
        <f>'2018 Stk Funds'!P14</f>
        <v>#DIV/0!</v>
      </c>
      <c r="E11" s="33" t="e">
        <f>((+C11-H11)/+C4)-1</f>
        <v>#DIV/0!</v>
      </c>
      <c r="F11" s="35"/>
      <c r="G11" s="32">
        <f>'2018 Stk Funds'!E14</f>
        <v>0</v>
      </c>
      <c r="H11" s="32">
        <f t="shared" si="0"/>
        <v>300</v>
      </c>
      <c r="J11" s="33" t="e">
        <f>((+C11-M11)/+C4)-1</f>
        <v>#DIV/0!</v>
      </c>
      <c r="M11" s="32">
        <f t="shared" si="1"/>
        <v>150</v>
      </c>
    </row>
    <row r="12" spans="1:13" ht="12.75">
      <c r="A12" s="23" t="str">
        <f>'2018 Stk Funds'!A15</f>
        <v>01/00/00</v>
      </c>
      <c r="C12" s="10" t="e">
        <f>'2018 Stk Funds'!P15</f>
        <v>#DIV/0!</v>
      </c>
      <c r="E12" s="33" t="e">
        <f>((+C12-H12)/+C4)-1</f>
        <v>#DIV/0!</v>
      </c>
      <c r="F12" s="35"/>
      <c r="G12" s="32">
        <f>'2018 Stk Funds'!E15</f>
        <v>0</v>
      </c>
      <c r="H12" s="32">
        <f t="shared" si="0"/>
        <v>300</v>
      </c>
      <c r="J12" s="33" t="e">
        <f>((+C12-M12)/+C4)-1</f>
        <v>#DIV/0!</v>
      </c>
      <c r="M12" s="32">
        <f t="shared" si="1"/>
        <v>150</v>
      </c>
    </row>
    <row r="13" spans="1:13" ht="12.75">
      <c r="A13" s="23" t="str">
        <f>'2018 Stk Funds'!A16</f>
        <v>01/00/00</v>
      </c>
      <c r="C13" s="10" t="e">
        <f>'2018 Stk Funds'!P16</f>
        <v>#DIV/0!</v>
      </c>
      <c r="E13" s="33" t="e">
        <f>((+C13-H13)/+C4)-1</f>
        <v>#DIV/0!</v>
      </c>
      <c r="F13" s="35"/>
      <c r="G13" s="32">
        <f>'2018 Stk Funds'!E16</f>
        <v>0</v>
      </c>
      <c r="H13" s="32">
        <f t="shared" si="0"/>
        <v>300</v>
      </c>
      <c r="J13" s="33" t="e">
        <f>((+C13-M13)/+C4)-1</f>
        <v>#DIV/0!</v>
      </c>
      <c r="M13" s="32">
        <f t="shared" si="1"/>
        <v>150</v>
      </c>
    </row>
    <row r="14" spans="1:13" ht="12.75">
      <c r="A14" s="23" t="str">
        <f>'2018 Stk Funds'!A17</f>
        <v>01/00/00</v>
      </c>
      <c r="C14" s="10" t="e">
        <f>'2018 Stk Funds'!P17</f>
        <v>#DIV/0!</v>
      </c>
      <c r="E14" s="33" t="e">
        <f>((+C14-H14)/+C4)-1</f>
        <v>#DIV/0!</v>
      </c>
      <c r="F14" s="35"/>
      <c r="G14" s="32">
        <f>'2018 Stk Funds'!E17</f>
        <v>0</v>
      </c>
      <c r="H14" s="32">
        <f t="shared" si="0"/>
        <v>300</v>
      </c>
      <c r="J14" s="33" t="e">
        <f>((+C14-M14)/+C4)-1</f>
        <v>#DIV/0!</v>
      </c>
      <c r="M14" s="32">
        <f t="shared" si="1"/>
        <v>150</v>
      </c>
    </row>
    <row r="15" spans="1:13" ht="12.75">
      <c r="A15" s="23" t="str">
        <f>'2018 Stk Funds'!A18</f>
        <v>01/00/00</v>
      </c>
      <c r="C15" s="10" t="e">
        <f>'2018 Stk Funds'!P18</f>
        <v>#DIV/0!</v>
      </c>
      <c r="E15" s="33" t="e">
        <f>((+C15-H15)/+C4)-1</f>
        <v>#DIV/0!</v>
      </c>
      <c r="F15" s="35"/>
      <c r="G15" s="32">
        <f>'2018 Stk Funds'!E18</f>
        <v>0</v>
      </c>
      <c r="H15" s="32">
        <f t="shared" si="0"/>
        <v>300</v>
      </c>
      <c r="J15" s="33" t="e">
        <f>((+C15-M15)/+C4)-1</f>
        <v>#DIV/0!</v>
      </c>
      <c r="M15" s="32">
        <f t="shared" si="1"/>
        <v>150</v>
      </c>
    </row>
    <row r="16" spans="1:13" ht="12.75">
      <c r="A16" s="23" t="str">
        <f>'2018 Stk Funds'!A19</f>
        <v>01/00/00</v>
      </c>
      <c r="C16" s="10" t="e">
        <f>'2018 Stk Funds'!P19</f>
        <v>#DIV/0!</v>
      </c>
      <c r="E16" s="33" t="e">
        <f>((+C16-H16)/+C4)-1</f>
        <v>#DIV/0!</v>
      </c>
      <c r="F16" s="35"/>
      <c r="G16" s="32">
        <f>'2018 Stk Funds'!E19</f>
        <v>0</v>
      </c>
      <c r="H16" s="32">
        <f t="shared" si="0"/>
        <v>300</v>
      </c>
      <c r="J16" s="33" t="e">
        <f>((+C16-M16)/+C4)-1</f>
        <v>#DIV/0!</v>
      </c>
      <c r="M16" s="32">
        <f t="shared" si="1"/>
        <v>150</v>
      </c>
    </row>
    <row r="17" spans="1:13" ht="12.75">
      <c r="A17" s="23" t="str">
        <f>'2018 Stk Funds'!A20</f>
        <v>01/00/00</v>
      </c>
      <c r="C17" s="10" t="e">
        <f>'2018 Stk Funds'!P20</f>
        <v>#DIV/0!</v>
      </c>
      <c r="E17" s="33" t="e">
        <f>((+C17-H17)/+C4)-1</f>
        <v>#DIV/0!</v>
      </c>
      <c r="F17" s="35"/>
      <c r="G17" s="32">
        <f>'2018 Stk Funds'!E20</f>
        <v>0</v>
      </c>
      <c r="H17" s="32">
        <f t="shared" si="0"/>
        <v>300</v>
      </c>
      <c r="J17" s="33" t="e">
        <f>((+C17-M17)/+C4)-1</f>
        <v>#DIV/0!</v>
      </c>
      <c r="M17" s="32">
        <f t="shared" si="1"/>
        <v>150</v>
      </c>
    </row>
    <row r="18" spans="1:13" ht="12.75">
      <c r="A18" s="23" t="str">
        <f>'2018 Stk Funds'!A21</f>
        <v>01/00/00</v>
      </c>
      <c r="C18" s="10" t="e">
        <f>'2018 Stk Funds'!P21</f>
        <v>#DIV/0!</v>
      </c>
      <c r="E18" s="33" t="e">
        <f>((+C18-H18)/+C4)-1</f>
        <v>#DIV/0!</v>
      </c>
      <c r="F18" s="35"/>
      <c r="G18" s="32">
        <f>'2018 Stk Funds'!E21</f>
        <v>0</v>
      </c>
      <c r="H18" s="32">
        <f t="shared" si="0"/>
        <v>300</v>
      </c>
      <c r="J18" s="33" t="e">
        <f>((+C18-M18)/+C4)-1</f>
        <v>#DIV/0!</v>
      </c>
      <c r="M18" s="32">
        <f t="shared" si="1"/>
        <v>150</v>
      </c>
    </row>
    <row r="19" spans="1:13" ht="12.75">
      <c r="A19" s="23" t="str">
        <f>'2018 Stk Funds'!A22</f>
        <v>01/00/00</v>
      </c>
      <c r="C19" s="10" t="e">
        <f>'2018 Stk Funds'!P22</f>
        <v>#DIV/0!</v>
      </c>
      <c r="E19" s="33" t="e">
        <f>((+C19-H19)/+C4)-1</f>
        <v>#DIV/0!</v>
      </c>
      <c r="F19" s="35"/>
      <c r="G19" s="32">
        <f>'2018 Stk Funds'!E22</f>
        <v>0</v>
      </c>
      <c r="H19" s="32">
        <f t="shared" si="0"/>
        <v>300</v>
      </c>
      <c r="J19" s="33" t="e">
        <f>((+C19-M19)/+C4)-1</f>
        <v>#DIV/0!</v>
      </c>
      <c r="M19" s="32">
        <f t="shared" si="1"/>
        <v>150</v>
      </c>
    </row>
    <row r="20" spans="1:13" ht="12.75">
      <c r="A20" s="23" t="str">
        <f>'2018 Stk Funds'!A23</f>
        <v>01/00/00</v>
      </c>
      <c r="C20" s="10" t="e">
        <f>'2018 Stk Funds'!P23</f>
        <v>#DIV/0!</v>
      </c>
      <c r="E20" s="33" t="e">
        <f>((+C20-H20)/+C4)-1</f>
        <v>#DIV/0!</v>
      </c>
      <c r="F20" s="35"/>
      <c r="G20" s="32">
        <f>'2018 Stk Funds'!E23</f>
        <v>0</v>
      </c>
      <c r="H20" s="32">
        <f t="shared" si="0"/>
        <v>300</v>
      </c>
      <c r="J20" s="33" t="e">
        <f>((+C20-M20)/+C4)-1</f>
        <v>#DIV/0!</v>
      </c>
      <c r="M20" s="32">
        <f t="shared" si="1"/>
        <v>150</v>
      </c>
    </row>
    <row r="21" spans="1:13" ht="12.75">
      <c r="A21" s="23" t="str">
        <f>'2018 Stk Funds'!A24</f>
        <v>01/00/00</v>
      </c>
      <c r="C21" s="10" t="e">
        <f>'2018 Stk Funds'!P24</f>
        <v>#DIV/0!</v>
      </c>
      <c r="D21" s="8"/>
      <c r="E21" s="33" t="e">
        <f>((+C21-H21)/+C4)-1</f>
        <v>#DIV/0!</v>
      </c>
      <c r="F21" s="35"/>
      <c r="G21" s="32">
        <f>'2018 Stk Funds'!E24</f>
        <v>0</v>
      </c>
      <c r="H21" s="32">
        <f t="shared" si="0"/>
        <v>300</v>
      </c>
      <c r="J21" s="33" t="e">
        <f>((+C21-M21)/+C4)-1</f>
        <v>#DIV/0!</v>
      </c>
      <c r="M21" s="32">
        <f t="shared" si="1"/>
        <v>150</v>
      </c>
    </row>
    <row r="22" spans="1:13" ht="12.75">
      <c r="A22" s="23" t="str">
        <f>'2018 Stk Funds'!A25</f>
        <v>01/00/00</v>
      </c>
      <c r="C22" s="10" t="e">
        <f>'2018 Stk Funds'!P25</f>
        <v>#DIV/0!</v>
      </c>
      <c r="E22" s="33" t="e">
        <f>((+C22-H22)/+C4)-1</f>
        <v>#DIV/0!</v>
      </c>
      <c r="F22" s="35"/>
      <c r="G22" s="32">
        <f>'2018 Stk Funds'!E25</f>
        <v>0</v>
      </c>
      <c r="H22" s="32">
        <f t="shared" si="0"/>
        <v>300</v>
      </c>
      <c r="J22" s="33" t="e">
        <f>((+C22-M22)/+C4)-1</f>
        <v>#DIV/0!</v>
      </c>
      <c r="M22" s="32">
        <f t="shared" si="1"/>
        <v>150</v>
      </c>
    </row>
    <row r="23" spans="1:13" ht="12.75">
      <c r="A23" s="23" t="str">
        <f>'2018 Stk Funds'!A26</f>
        <v>01/00/00</v>
      </c>
      <c r="C23" s="10" t="e">
        <f>'2018 Stk Funds'!P26</f>
        <v>#DIV/0!</v>
      </c>
      <c r="E23" s="33" t="e">
        <f>((+C23-H23)/+C4)-1</f>
        <v>#DIV/0!</v>
      </c>
      <c r="F23" s="35"/>
      <c r="G23" s="32">
        <f>'2018 Stk Funds'!E26</f>
        <v>0</v>
      </c>
      <c r="H23" s="32">
        <f t="shared" si="0"/>
        <v>300</v>
      </c>
      <c r="J23" s="33" t="e">
        <f>((+C23-M23)/+C4)-1</f>
        <v>#DIV/0!</v>
      </c>
      <c r="M23" s="32">
        <f t="shared" si="1"/>
        <v>150</v>
      </c>
    </row>
    <row r="24" spans="1:13" ht="12.75">
      <c r="A24" s="23" t="str">
        <f>'2018 Stk Funds'!A27</f>
        <v>01/00/00</v>
      </c>
      <c r="C24" s="10" t="e">
        <f>'2018 Stk Funds'!P27</f>
        <v>#DIV/0!</v>
      </c>
      <c r="E24" s="33" t="e">
        <f>((+C24-H24)/+C4)-1</f>
        <v>#DIV/0!</v>
      </c>
      <c r="F24" s="35"/>
      <c r="G24" s="32">
        <f>'2018 Stk Funds'!E27</f>
        <v>0</v>
      </c>
      <c r="H24" s="32">
        <f t="shared" si="0"/>
        <v>300</v>
      </c>
      <c r="J24" s="33" t="e">
        <f>((+C24-M24)/+C4)-1</f>
        <v>#DIV/0!</v>
      </c>
      <c r="M24" s="32">
        <f t="shared" si="1"/>
        <v>150</v>
      </c>
    </row>
    <row r="25" spans="1:13" ht="12.75">
      <c r="A25" s="23" t="str">
        <f>'2018 Stk Funds'!A28</f>
        <v>01/00/00</v>
      </c>
      <c r="C25" s="10" t="e">
        <f>'2018 Stk Funds'!P28</f>
        <v>#DIV/0!</v>
      </c>
      <c r="E25" s="33" t="e">
        <f>((+C25-H25)/+C4)-1</f>
        <v>#DIV/0!</v>
      </c>
      <c r="F25" s="35"/>
      <c r="G25" s="32">
        <f>'2018 Stk Funds'!E28</f>
        <v>0</v>
      </c>
      <c r="H25" s="32">
        <f t="shared" si="0"/>
        <v>300</v>
      </c>
      <c r="J25" s="33" t="e">
        <f>((+C25-M25)/+C4)-1</f>
        <v>#DIV/0!</v>
      </c>
      <c r="M25" s="32">
        <f t="shared" si="1"/>
        <v>150</v>
      </c>
    </row>
    <row r="26" spans="1:13" ht="12.75">
      <c r="A26" s="23" t="str">
        <f>'2018 Stk Funds'!A29</f>
        <v>01/00/00</v>
      </c>
      <c r="C26" s="10" t="e">
        <f>'2018 Stk Funds'!P29</f>
        <v>#DIV/0!</v>
      </c>
      <c r="E26" s="33" t="e">
        <f>((+C26-H26)/+C4)-1</f>
        <v>#DIV/0!</v>
      </c>
      <c r="F26" s="35"/>
      <c r="G26" s="32">
        <f>'2018 Stk Funds'!E29</f>
        <v>0</v>
      </c>
      <c r="H26" s="32">
        <f t="shared" si="0"/>
        <v>300</v>
      </c>
      <c r="J26" s="33" t="e">
        <f>((+C26-M26)/+C4)-1</f>
        <v>#DIV/0!</v>
      </c>
      <c r="M26" s="32">
        <f t="shared" si="1"/>
        <v>150</v>
      </c>
    </row>
    <row r="27" spans="1:13" ht="12.75">
      <c r="A27" s="23" t="str">
        <f>'2018 Stk Funds'!A30</f>
        <v>01/00/00</v>
      </c>
      <c r="C27" s="10" t="e">
        <f>'2018 Stk Funds'!P30</f>
        <v>#DIV/0!</v>
      </c>
      <c r="E27" s="33" t="e">
        <f>((+C27-H27)/+C4)-1</f>
        <v>#DIV/0!</v>
      </c>
      <c r="F27" s="35"/>
      <c r="G27" s="32">
        <f>'2018 Stk Funds'!E30</f>
        <v>0</v>
      </c>
      <c r="H27" s="32">
        <f t="shared" si="0"/>
        <v>300</v>
      </c>
      <c r="J27" s="33" t="e">
        <f>((+C27-M27)/+C4)-1</f>
        <v>#DIV/0!</v>
      </c>
      <c r="M27" s="32">
        <f t="shared" si="1"/>
        <v>150</v>
      </c>
    </row>
    <row r="28" spans="1:13" ht="12.75">
      <c r="A28" s="23" t="str">
        <f>'2018 Stk Funds'!A31</f>
        <v>01/00/00</v>
      </c>
      <c r="C28" s="10" t="e">
        <f>'2018 Stk Funds'!P31</f>
        <v>#DIV/0!</v>
      </c>
      <c r="E28" s="33" t="e">
        <f>((+C28-H28)/+C4)-1</f>
        <v>#DIV/0!</v>
      </c>
      <c r="F28" s="35"/>
      <c r="G28" s="32">
        <f>'2018 Stk Funds'!E31</f>
        <v>0</v>
      </c>
      <c r="H28" s="32">
        <f t="shared" si="0"/>
        <v>300</v>
      </c>
      <c r="J28" s="33" t="e">
        <f>((+C28-M28)/+C4)-1</f>
        <v>#DIV/0!</v>
      </c>
      <c r="M28" s="32">
        <f t="shared" si="1"/>
        <v>150</v>
      </c>
    </row>
    <row r="29" spans="1:13" ht="12.75">
      <c r="A29" s="23" t="str">
        <f>'2018 Stk Funds'!A32</f>
        <v>01/00/00</v>
      </c>
      <c r="C29" s="10" t="e">
        <f>'2018 Stk Funds'!P32</f>
        <v>#DIV/0!</v>
      </c>
      <c r="E29" s="33" t="e">
        <f>((+C29-H29)/+C4)-1</f>
        <v>#DIV/0!</v>
      </c>
      <c r="F29" s="35"/>
      <c r="G29" s="32">
        <f>'2018 Stk Funds'!E32</f>
        <v>0</v>
      </c>
      <c r="H29" s="32">
        <f t="shared" si="0"/>
        <v>300</v>
      </c>
      <c r="J29" s="33" t="e">
        <f>((+C29-M29)/+C4)-1</f>
        <v>#DIV/0!</v>
      </c>
      <c r="M29" s="32">
        <f t="shared" si="1"/>
        <v>150</v>
      </c>
    </row>
    <row r="30" spans="1:13" ht="12.75">
      <c r="A30" s="23" t="str">
        <f>'2018 Stk Funds'!A33</f>
        <v>01/00/00</v>
      </c>
      <c r="C30" s="10" t="e">
        <f>'2018 Stk Funds'!P33</f>
        <v>#DIV/0!</v>
      </c>
      <c r="E30" s="33" t="e">
        <f>((+C30-H30)/+C4)-1</f>
        <v>#DIV/0!</v>
      </c>
      <c r="F30" s="35"/>
      <c r="G30" s="32">
        <f>'2018 Stk Funds'!E33</f>
        <v>0</v>
      </c>
      <c r="H30" s="32">
        <f t="shared" si="0"/>
        <v>300</v>
      </c>
      <c r="J30" s="33" t="e">
        <f>((+C30-M30)/+C4)-1</f>
        <v>#DIV/0!</v>
      </c>
      <c r="M30" s="32">
        <f t="shared" si="1"/>
        <v>150</v>
      </c>
    </row>
    <row r="31" spans="1:13" ht="12.75">
      <c r="A31" s="23" t="str">
        <f>'2018 Stk Funds'!A34</f>
        <v>01/00/00</v>
      </c>
      <c r="C31" s="10" t="e">
        <f>'2018 Stk Funds'!P34</f>
        <v>#DIV/0!</v>
      </c>
      <c r="E31" s="33" t="e">
        <f>((+C31-H31)/+C4)-1</f>
        <v>#DIV/0!</v>
      </c>
      <c r="F31" s="35"/>
      <c r="G31" s="32">
        <f>'2018 Stk Funds'!E34</f>
        <v>0</v>
      </c>
      <c r="H31" s="32">
        <f t="shared" si="0"/>
        <v>300</v>
      </c>
      <c r="J31" s="33" t="e">
        <f>((+C31-M31)/+C4)-1</f>
        <v>#DIV/0!</v>
      </c>
      <c r="M31" s="32">
        <f t="shared" si="1"/>
        <v>150</v>
      </c>
    </row>
    <row r="32" spans="1:13" ht="12.75">
      <c r="A32" s="23" t="str">
        <f>'2018 Stk Funds'!A35</f>
        <v>01/00/00</v>
      </c>
      <c r="C32" s="10" t="e">
        <f>'2018 Stk Funds'!P35</f>
        <v>#DIV/0!</v>
      </c>
      <c r="E32" s="33" t="e">
        <f>((+C32-H32)/+C4)-1</f>
        <v>#DIV/0!</v>
      </c>
      <c r="F32" s="35"/>
      <c r="G32" s="32">
        <f>'2018 Stk Funds'!E35</f>
        <v>0</v>
      </c>
      <c r="H32" s="32">
        <f t="shared" si="0"/>
        <v>300</v>
      </c>
      <c r="J32" s="33" t="e">
        <f>((+C32-M32)/+C4)-1</f>
        <v>#DIV/0!</v>
      </c>
      <c r="M32" s="32">
        <f t="shared" si="1"/>
        <v>150</v>
      </c>
    </row>
    <row r="33" spans="1:13" ht="12.75">
      <c r="A33" s="23" t="str">
        <f>'2018 Stk Funds'!A36</f>
        <v>01/00/00</v>
      </c>
      <c r="C33" s="10" t="e">
        <f>'2018 Stk Funds'!P36</f>
        <v>#DIV/0!</v>
      </c>
      <c r="E33" s="33" t="e">
        <f>((+C33-H33)/+C4)-1</f>
        <v>#DIV/0!</v>
      </c>
      <c r="F33" s="35"/>
      <c r="G33" s="32">
        <f>'2018 Stk Funds'!E36</f>
        <v>0</v>
      </c>
      <c r="H33" s="32">
        <f t="shared" si="0"/>
        <v>300</v>
      </c>
      <c r="J33" s="33" t="e">
        <f>((+C33-M33)/+C4)-1</f>
        <v>#DIV/0!</v>
      </c>
      <c r="M33" s="32">
        <f t="shared" si="1"/>
        <v>150</v>
      </c>
    </row>
    <row r="34" spans="1:13" ht="12.75">
      <c r="A34" s="23" t="str">
        <f>'2018 Stk Funds'!A37</f>
        <v>01/00/00</v>
      </c>
      <c r="C34" s="10" t="e">
        <f>'2018 Stk Funds'!P37</f>
        <v>#DIV/0!</v>
      </c>
      <c r="E34" s="33" t="e">
        <f>((+C34-H34)/+C4)-1</f>
        <v>#DIV/0!</v>
      </c>
      <c r="F34" s="35"/>
      <c r="G34" s="32">
        <f>'2018 Stk Funds'!E37</f>
        <v>0</v>
      </c>
      <c r="H34" s="32">
        <f t="shared" si="0"/>
        <v>300</v>
      </c>
      <c r="J34" s="33" t="e">
        <f>((+C34-M34)/+C4)-1</f>
        <v>#DIV/0!</v>
      </c>
      <c r="M34" s="32">
        <f t="shared" si="1"/>
        <v>150</v>
      </c>
    </row>
    <row r="35" spans="1:13" ht="12.75">
      <c r="A35" s="23" t="str">
        <f>'2018 Stk Funds'!A38</f>
        <v>01/00/00</v>
      </c>
      <c r="C35" s="10" t="e">
        <f>'2018 Stk Funds'!P38</f>
        <v>#DIV/0!</v>
      </c>
      <c r="E35" s="33" t="e">
        <f>((+C35-H35)/+C4)-1</f>
        <v>#DIV/0!</v>
      </c>
      <c r="F35" s="35"/>
      <c r="G35" s="32">
        <f>'2018 Stk Funds'!E38</f>
        <v>0</v>
      </c>
      <c r="H35" s="32">
        <f t="shared" si="0"/>
        <v>300</v>
      </c>
      <c r="J35" s="33" t="e">
        <f>((+C35-M35)/+C4)-1</f>
        <v>#DIV/0!</v>
      </c>
      <c r="M35" s="32">
        <f t="shared" si="1"/>
        <v>150</v>
      </c>
    </row>
    <row r="36" spans="1:13" ht="12.75">
      <c r="A36" s="23" t="str">
        <f>'2018 Stk Funds'!A39</f>
        <v>01/00/00</v>
      </c>
      <c r="C36" s="10" t="e">
        <f>'2018 Stk Funds'!P39</f>
        <v>#DIV/0!</v>
      </c>
      <c r="E36" s="33" t="e">
        <f>((+C36-H36)/+C4)-1</f>
        <v>#DIV/0!</v>
      </c>
      <c r="F36" s="35"/>
      <c r="G36" s="32">
        <f>'2018 Stk Funds'!E39</f>
        <v>0</v>
      </c>
      <c r="H36" s="32">
        <f t="shared" si="0"/>
        <v>300</v>
      </c>
      <c r="J36" s="33" t="e">
        <f>((+C36-M36)/+C4)-1</f>
        <v>#DIV/0!</v>
      </c>
      <c r="M36" s="32">
        <f t="shared" si="1"/>
        <v>150</v>
      </c>
    </row>
    <row r="37" spans="1:13" ht="12.75">
      <c r="A37" s="23" t="str">
        <f>'2018 Stk Funds'!A40</f>
        <v>01/00/00</v>
      </c>
      <c r="C37" s="10" t="e">
        <f>'2018 Stk Funds'!P40</f>
        <v>#DIV/0!</v>
      </c>
      <c r="E37" s="33" t="e">
        <f>((+C37-H37)/+C4)-1</f>
        <v>#DIV/0!</v>
      </c>
      <c r="F37" s="35"/>
      <c r="G37" s="32">
        <f>'2018 Stk Funds'!E40</f>
        <v>0</v>
      </c>
      <c r="H37" s="32">
        <f t="shared" si="0"/>
        <v>300</v>
      </c>
      <c r="J37" s="33" t="e">
        <f>((+C37-M37)/+C4)-1</f>
        <v>#DIV/0!</v>
      </c>
      <c r="M37" s="32">
        <f t="shared" si="1"/>
        <v>150</v>
      </c>
    </row>
    <row r="38" spans="1:13" ht="12.75">
      <c r="A38" s="23" t="str">
        <f>'2018 Stk Funds'!A41</f>
        <v>01/00/00</v>
      </c>
      <c r="C38" s="10" t="e">
        <f>'2018 Stk Funds'!P41</f>
        <v>#DIV/0!</v>
      </c>
      <c r="E38" s="33" t="e">
        <f>((+C38-H38)/+C4)-1</f>
        <v>#DIV/0!</v>
      </c>
      <c r="F38" s="35"/>
      <c r="G38" s="32">
        <f>'2018 Stk Funds'!E41</f>
        <v>0</v>
      </c>
      <c r="H38" s="32">
        <f t="shared" si="0"/>
        <v>300</v>
      </c>
      <c r="J38" s="33" t="e">
        <f>((+C38-M38)/+C4)-1</f>
        <v>#DIV/0!</v>
      </c>
      <c r="M38" s="32">
        <f t="shared" si="1"/>
        <v>150</v>
      </c>
    </row>
    <row r="39" spans="1:13" ht="12.75">
      <c r="A39" s="23" t="str">
        <f>'2018 Stk Funds'!A42</f>
        <v>01/00/00</v>
      </c>
      <c r="C39" s="10" t="e">
        <f>'2018 Stk Funds'!P42</f>
        <v>#DIV/0!</v>
      </c>
      <c r="E39" s="33" t="e">
        <f>((+C39-H39)/+C4)-1</f>
        <v>#DIV/0!</v>
      </c>
      <c r="F39" s="35"/>
      <c r="G39" s="32">
        <f>'2018 Stk Funds'!E42</f>
        <v>0</v>
      </c>
      <c r="H39" s="32">
        <f t="shared" si="0"/>
        <v>300</v>
      </c>
      <c r="J39" s="33" t="e">
        <f>((+C39-M39)/+C4)-1</f>
        <v>#DIV/0!</v>
      </c>
      <c r="M39" s="32">
        <f t="shared" si="1"/>
        <v>150</v>
      </c>
    </row>
    <row r="40" spans="1:13" ht="12.75">
      <c r="A40" s="23" t="str">
        <f>'2018 Stk Funds'!A43</f>
        <v>01/00/00</v>
      </c>
      <c r="C40" s="10" t="e">
        <f>'2018 Stk Funds'!P43</f>
        <v>#DIV/0!</v>
      </c>
      <c r="E40" s="33" t="e">
        <f>((+C40-H40)/+C4)-1</f>
        <v>#DIV/0!</v>
      </c>
      <c r="F40" s="35"/>
      <c r="G40" s="32">
        <f>'2018 Stk Funds'!E43</f>
        <v>0</v>
      </c>
      <c r="H40" s="32">
        <f t="shared" si="0"/>
        <v>300</v>
      </c>
      <c r="J40" s="33" t="e">
        <f>((+C40-M40)/+C4)-1</f>
        <v>#DIV/0!</v>
      </c>
      <c r="M40" s="32">
        <f t="shared" si="1"/>
        <v>150</v>
      </c>
    </row>
    <row r="41" spans="1:13" ht="12.75">
      <c r="A41" s="23" t="str">
        <f>'2018 Stk Funds'!A44</f>
        <v>01/00/00</v>
      </c>
      <c r="C41" s="10" t="e">
        <f>'2018 Stk Funds'!P44</f>
        <v>#DIV/0!</v>
      </c>
      <c r="E41" s="33" t="e">
        <f>((+C41-H41)/+C4)-1</f>
        <v>#DIV/0!</v>
      </c>
      <c r="F41" s="35"/>
      <c r="G41" s="32">
        <f>'2018 Stk Funds'!E44</f>
        <v>0</v>
      </c>
      <c r="H41" s="32">
        <f t="shared" si="0"/>
        <v>300</v>
      </c>
      <c r="J41" s="33" t="e">
        <f>((+C41-M41)/+C4)-1</f>
        <v>#DIV/0!</v>
      </c>
      <c r="M41" s="32">
        <f t="shared" si="1"/>
        <v>150</v>
      </c>
    </row>
    <row r="42" spans="1:13" ht="12.75">
      <c r="A42" s="23" t="str">
        <f>'2018 Stk Funds'!A45</f>
        <v>01/00/00</v>
      </c>
      <c r="C42" s="10" t="e">
        <f>'2018 Stk Funds'!P45</f>
        <v>#DIV/0!</v>
      </c>
      <c r="E42" s="33" t="e">
        <f>((+C42-H42)/+C4)-1</f>
        <v>#DIV/0!</v>
      </c>
      <c r="F42" s="35"/>
      <c r="G42" s="32">
        <f>'2018 Stk Funds'!E45</f>
        <v>0</v>
      </c>
      <c r="H42" s="32">
        <f t="shared" si="0"/>
        <v>300</v>
      </c>
      <c r="J42" s="33" t="e">
        <f>((+C42-M42)/+C4)-1</f>
        <v>#DIV/0!</v>
      </c>
      <c r="M42" s="32">
        <f t="shared" si="1"/>
        <v>150</v>
      </c>
    </row>
    <row r="43" spans="1:13" ht="12.75">
      <c r="A43" s="23" t="str">
        <f>'2018 Stk Funds'!A46</f>
        <v>01/00/00</v>
      </c>
      <c r="C43" s="10" t="e">
        <f>'2018 Stk Funds'!P46</f>
        <v>#DIV/0!</v>
      </c>
      <c r="E43" s="33" t="e">
        <f>((+C43-H43)/+C4)-1</f>
        <v>#DIV/0!</v>
      </c>
      <c r="F43" s="35"/>
      <c r="G43" s="32">
        <f>'2018 Stk Funds'!E46</f>
        <v>0</v>
      </c>
      <c r="H43" s="32">
        <f t="shared" si="0"/>
        <v>300</v>
      </c>
      <c r="J43" s="33" t="e">
        <f>((+C43-M43)/+C4)-1</f>
        <v>#DIV/0!</v>
      </c>
      <c r="M43" s="32">
        <f t="shared" si="1"/>
        <v>150</v>
      </c>
    </row>
    <row r="44" spans="1:13" ht="12.75">
      <c r="A44" s="23" t="str">
        <f>'2018 Stk Funds'!A47</f>
        <v>01/00/00</v>
      </c>
      <c r="C44" s="10" t="e">
        <f>'2018 Stk Funds'!P47</f>
        <v>#DIV/0!</v>
      </c>
      <c r="E44" s="33" t="e">
        <f>((+C44-H44)/+C4)-1</f>
        <v>#DIV/0!</v>
      </c>
      <c r="F44" s="35"/>
      <c r="G44" s="32">
        <f>'2018 Stk Funds'!E47</f>
        <v>0</v>
      </c>
      <c r="H44" s="32">
        <f t="shared" si="0"/>
        <v>300</v>
      </c>
      <c r="J44" s="33" t="e">
        <f>((+C44-M44)/+C4)-1</f>
        <v>#DIV/0!</v>
      </c>
      <c r="M44" s="32">
        <f t="shared" si="1"/>
        <v>150</v>
      </c>
    </row>
    <row r="45" spans="1:13" ht="12.75">
      <c r="A45" s="23" t="str">
        <f>'2018 Stk Funds'!A48</f>
        <v>01/00/00</v>
      </c>
      <c r="C45" s="10" t="e">
        <f>'2018 Stk Funds'!P48</f>
        <v>#DIV/0!</v>
      </c>
      <c r="E45" s="33" t="e">
        <f>((+C45-H45)/+C4)-1</f>
        <v>#DIV/0!</v>
      </c>
      <c r="F45" s="35"/>
      <c r="G45" s="32">
        <f>'2018 Stk Funds'!E48</f>
        <v>0</v>
      </c>
      <c r="H45" s="32">
        <f t="shared" si="0"/>
        <v>300</v>
      </c>
      <c r="J45" s="33" t="e">
        <f>((+C45-M45)/+C4)-1</f>
        <v>#DIV/0!</v>
      </c>
      <c r="M45" s="32">
        <f t="shared" si="1"/>
        <v>150</v>
      </c>
    </row>
    <row r="46" spans="1:13" ht="12.75">
      <c r="A46" s="23" t="str">
        <f>'2018 Stk Funds'!A49</f>
        <v>01/00/00</v>
      </c>
      <c r="C46" s="10" t="e">
        <f>'2018 Stk Funds'!P49</f>
        <v>#DIV/0!</v>
      </c>
      <c r="E46" s="33" t="e">
        <f>((+C46-H46)/+C4)-1</f>
        <v>#DIV/0!</v>
      </c>
      <c r="F46" s="35"/>
      <c r="G46" s="32">
        <f>'2018 Stk Funds'!E49</f>
        <v>0</v>
      </c>
      <c r="H46" s="32">
        <f t="shared" si="0"/>
        <v>300</v>
      </c>
      <c r="J46" s="33" t="e">
        <f>((+C46-M46)/+C4)-1</f>
        <v>#DIV/0!</v>
      </c>
      <c r="M46" s="32">
        <f t="shared" si="1"/>
        <v>150</v>
      </c>
    </row>
    <row r="47" spans="1:13" ht="12.75">
      <c r="A47" s="23" t="str">
        <f>'2018 Stk Funds'!A50</f>
        <v>01/00/00</v>
      </c>
      <c r="C47" s="10" t="e">
        <f>'2018 Stk Funds'!P50</f>
        <v>#DIV/0!</v>
      </c>
      <c r="E47" s="33" t="e">
        <f>((+C47-H47)/+C4)-1</f>
        <v>#DIV/0!</v>
      </c>
      <c r="F47" s="35"/>
      <c r="G47" s="32">
        <f>'2018 Stk Funds'!E50</f>
        <v>0</v>
      </c>
      <c r="H47" s="32">
        <f t="shared" si="0"/>
        <v>300</v>
      </c>
      <c r="J47" s="33" t="e">
        <f>((+C47-M47)/+C4)-1</f>
        <v>#DIV/0!</v>
      </c>
      <c r="M47" s="32">
        <f t="shared" si="1"/>
        <v>150</v>
      </c>
    </row>
    <row r="48" spans="1:13" ht="12.75">
      <c r="A48" s="23" t="str">
        <f>'2018 Stk Funds'!A51</f>
        <v>01/00/00</v>
      </c>
      <c r="C48" s="10" t="e">
        <f>'2018 Stk Funds'!P51</f>
        <v>#DIV/0!</v>
      </c>
      <c r="E48" s="33" t="e">
        <f>((+C48-H48)/+C4)-1</f>
        <v>#DIV/0!</v>
      </c>
      <c r="F48" s="35"/>
      <c r="G48" s="32">
        <v>0</v>
      </c>
      <c r="H48" s="32">
        <f t="shared" si="0"/>
        <v>300</v>
      </c>
      <c r="J48" s="33" t="e">
        <f>((+C48-M48)/+C4)-1</f>
        <v>#DIV/0!</v>
      </c>
      <c r="M48" s="32">
        <f t="shared" si="1"/>
        <v>150</v>
      </c>
    </row>
    <row r="49" spans="1:13" ht="12.75">
      <c r="A49" s="23" t="str">
        <f>'2018 Stk Funds'!A52</f>
        <v>01/00/00</v>
      </c>
      <c r="C49" s="10" t="e">
        <f>'2018 Stk Funds'!P52</f>
        <v>#DIV/0!</v>
      </c>
      <c r="E49" s="33" t="e">
        <f>((+C49-H49)/+C4)-1</f>
        <v>#DIV/0!</v>
      </c>
      <c r="F49" s="35"/>
      <c r="G49" s="32">
        <v>0</v>
      </c>
      <c r="H49" s="32">
        <f t="shared" si="0"/>
        <v>300</v>
      </c>
      <c r="J49" s="33" t="e">
        <f>((+C49-M49)/+C4)-1</f>
        <v>#DIV/0!</v>
      </c>
      <c r="M49" s="32">
        <f t="shared" si="1"/>
        <v>150</v>
      </c>
    </row>
    <row r="50" spans="1:13" ht="12.75">
      <c r="A50" s="23" t="str">
        <f>'2018 Stk Funds'!A53</f>
        <v>01/00/00</v>
      </c>
      <c r="C50" s="10" t="e">
        <f>'2018 Stk Funds'!P53</f>
        <v>#DIV/0!</v>
      </c>
      <c r="E50" s="33" t="e">
        <f>((+C50-H50)/+C4)-1</f>
        <v>#DIV/0!</v>
      </c>
      <c r="F50" s="35"/>
      <c r="G50" s="32">
        <v>0</v>
      </c>
      <c r="H50" s="32">
        <f t="shared" si="0"/>
        <v>300</v>
      </c>
      <c r="J50" s="33" t="e">
        <f>((+C50-M50)/+C4)-1</f>
        <v>#DIV/0!</v>
      </c>
      <c r="M50" s="32">
        <f t="shared" si="1"/>
        <v>150</v>
      </c>
    </row>
    <row r="51" spans="1:13" ht="12.75">
      <c r="A51" s="23" t="str">
        <f>'2018 Stk Funds'!A54</f>
        <v>01/00/00</v>
      </c>
      <c r="C51" s="10" t="e">
        <f>'2018 Stk Funds'!P54</f>
        <v>#DIV/0!</v>
      </c>
      <c r="E51" s="33" t="e">
        <f>((+C51-H51)/+C4)-1</f>
        <v>#DIV/0!</v>
      </c>
      <c r="F51" s="35"/>
      <c r="G51" s="32">
        <v>0</v>
      </c>
      <c r="H51" s="32">
        <f>+H50+G51</f>
        <v>300</v>
      </c>
      <c r="J51" s="33" t="e">
        <f>((+C51-M51)/+C4)-1</f>
        <v>#DIV/0!</v>
      </c>
      <c r="M51" s="32">
        <f>+M50+L51</f>
        <v>150</v>
      </c>
    </row>
    <row r="52" spans="1:13" ht="12.75">
      <c r="A52" s="23" t="str">
        <f>'2018 Stk Funds'!A55</f>
        <v>01/00/00</v>
      </c>
      <c r="C52" s="10" t="e">
        <f>'2018 Stk Funds'!P55</f>
        <v>#DIV/0!</v>
      </c>
      <c r="E52" s="33" t="e">
        <f>((+C52-H52)/+C4)-1</f>
        <v>#DIV/0!</v>
      </c>
      <c r="F52" s="35"/>
      <c r="G52" s="32">
        <v>0</v>
      </c>
      <c r="H52" s="32">
        <f>+H51+G52</f>
        <v>300</v>
      </c>
      <c r="J52" s="33" t="e">
        <f>((+C52-M52)/+C4)-1</f>
        <v>#DIV/0!</v>
      </c>
      <c r="M52" s="32">
        <f>+M51+L52</f>
        <v>150</v>
      </c>
    </row>
    <row r="53" spans="1:13" ht="12.75">
      <c r="A53" s="23" t="str">
        <f>'2018 Stk Funds'!A56</f>
        <v>01/00/00</v>
      </c>
      <c r="C53" s="10" t="e">
        <f>'2018 Stk Funds'!P56</f>
        <v>#DIV/0!</v>
      </c>
      <c r="E53" s="33" t="e">
        <f>((+C53-H53)/+C4)-1</f>
        <v>#DIV/0!</v>
      </c>
      <c r="F53" s="35"/>
      <c r="G53" s="32">
        <v>0</v>
      </c>
      <c r="H53" s="32">
        <f>+H52+G53</f>
        <v>300</v>
      </c>
      <c r="J53" s="33" t="e">
        <f>((+C53-M53)/+C4)-1</f>
        <v>#DIV/0!</v>
      </c>
      <c r="M53" s="32">
        <f>+M52+L53</f>
        <v>150</v>
      </c>
    </row>
    <row r="54" spans="1:13" ht="12.75">
      <c r="A54" s="23" t="str">
        <f>'2018 Stk Funds'!A57</f>
        <v>01/00/00</v>
      </c>
      <c r="C54" s="10" t="e">
        <f>'2018 Stk Funds'!P57</f>
        <v>#DIV/0!</v>
      </c>
      <c r="E54" s="33" t="e">
        <f>((+C54-H54)/+C4)-1</f>
        <v>#DIV/0!</v>
      </c>
      <c r="F54" s="35"/>
      <c r="G54" s="32">
        <v>0</v>
      </c>
      <c r="H54" s="32">
        <f aca="true" t="shared" si="2" ref="H54:H67">+H53+G54</f>
        <v>300</v>
      </c>
      <c r="J54" s="33" t="e">
        <f>((+C54-M54)/+C4)-1</f>
        <v>#DIV/0!</v>
      </c>
      <c r="M54" s="32">
        <f aca="true" t="shared" si="3" ref="M54:M67">+M53+L54</f>
        <v>150</v>
      </c>
    </row>
    <row r="55" spans="1:13" ht="12.75">
      <c r="A55" s="23" t="str">
        <f>'2018 Stk Funds'!A58</f>
        <v>01/00/00</v>
      </c>
      <c r="C55" s="10" t="e">
        <f>'2018 Stk Funds'!P58</f>
        <v>#DIV/0!</v>
      </c>
      <c r="E55" s="33" t="e">
        <f>((+C55-H55)/+C4)-1</f>
        <v>#DIV/0!</v>
      </c>
      <c r="F55" s="35"/>
      <c r="G55" s="32">
        <v>0</v>
      </c>
      <c r="H55" s="32">
        <f t="shared" si="2"/>
        <v>300</v>
      </c>
      <c r="J55" s="33" t="e">
        <f>((+C55-M55)/+C4)-1</f>
        <v>#DIV/0!</v>
      </c>
      <c r="M55" s="32">
        <f t="shared" si="3"/>
        <v>150</v>
      </c>
    </row>
    <row r="56" spans="1:13" ht="12.75">
      <c r="A56" s="23" t="str">
        <f>'2018 Stk Funds'!A59</f>
        <v>01/00/00</v>
      </c>
      <c r="C56" s="10" t="e">
        <f>'2018 Stk Funds'!P59</f>
        <v>#DIV/0!</v>
      </c>
      <c r="E56" s="33" t="e">
        <f>((+C56-H56)/+C4)-1</f>
        <v>#DIV/0!</v>
      </c>
      <c r="F56" s="35"/>
      <c r="G56" s="32">
        <v>0</v>
      </c>
      <c r="H56" s="32">
        <f t="shared" si="2"/>
        <v>300</v>
      </c>
      <c r="J56" s="33" t="e">
        <f>((+C56-M56)/+C4)-1</f>
        <v>#DIV/0!</v>
      </c>
      <c r="M56" s="32">
        <f t="shared" si="3"/>
        <v>150</v>
      </c>
    </row>
    <row r="57" spans="1:13" ht="12.75">
      <c r="A57" s="23" t="str">
        <f>'2018 Stk Funds'!A60</f>
        <v>01/00/00</v>
      </c>
      <c r="C57" s="10" t="e">
        <f>'2018 Stk Funds'!P60</f>
        <v>#DIV/0!</v>
      </c>
      <c r="E57" s="33" t="e">
        <f>((+C57-H57)/+C4)-1</f>
        <v>#DIV/0!</v>
      </c>
      <c r="F57" s="35"/>
      <c r="G57" s="32">
        <v>0</v>
      </c>
      <c r="H57" s="32">
        <f t="shared" si="2"/>
        <v>300</v>
      </c>
      <c r="J57" s="33" t="e">
        <f>((+C57-M57)/+C4)-1</f>
        <v>#DIV/0!</v>
      </c>
      <c r="M57" s="32">
        <f t="shared" si="3"/>
        <v>150</v>
      </c>
    </row>
    <row r="58" spans="1:13" ht="12.75">
      <c r="A58" s="23" t="str">
        <f>'2018 Stk Funds'!A61</f>
        <v>01/00/00</v>
      </c>
      <c r="C58" s="10" t="e">
        <f>'2018 Stk Funds'!P61</f>
        <v>#DIV/0!</v>
      </c>
      <c r="E58" s="33" t="e">
        <f>((+C58-H58)/+C4)-1</f>
        <v>#DIV/0!</v>
      </c>
      <c r="F58" s="35"/>
      <c r="G58" s="32">
        <v>0</v>
      </c>
      <c r="H58" s="32">
        <f t="shared" si="2"/>
        <v>300</v>
      </c>
      <c r="J58" s="33" t="e">
        <f>((+C58-M58)/+C4)-1</f>
        <v>#DIV/0!</v>
      </c>
      <c r="M58" s="32">
        <f t="shared" si="3"/>
        <v>150</v>
      </c>
    </row>
    <row r="59" spans="1:13" ht="12.75">
      <c r="A59" s="23" t="str">
        <f>'2018 Stk Funds'!A62</f>
        <v>01/00/00</v>
      </c>
      <c r="C59" s="10" t="e">
        <f>'2018 Stk Funds'!P62</f>
        <v>#DIV/0!</v>
      </c>
      <c r="E59" s="33" t="e">
        <f>((+C59-H59)/+C4)-1</f>
        <v>#DIV/0!</v>
      </c>
      <c r="F59" s="35"/>
      <c r="G59" s="32">
        <v>0</v>
      </c>
      <c r="H59" s="32">
        <f t="shared" si="2"/>
        <v>300</v>
      </c>
      <c r="J59" s="33" t="e">
        <f>((+C59-M59)/+C4)-1</f>
        <v>#DIV/0!</v>
      </c>
      <c r="M59" s="32">
        <f t="shared" si="3"/>
        <v>150</v>
      </c>
    </row>
    <row r="60" spans="1:13" ht="12.75">
      <c r="A60" s="23" t="str">
        <f>'2018 Stk Funds'!A63</f>
        <v>01/00/00</v>
      </c>
      <c r="C60" s="10" t="e">
        <f>'2018 Stk Funds'!P63</f>
        <v>#DIV/0!</v>
      </c>
      <c r="E60" s="33" t="e">
        <f>((+C60-H60)/+C4)-1</f>
        <v>#DIV/0!</v>
      </c>
      <c r="F60" s="35"/>
      <c r="G60" s="32">
        <v>0</v>
      </c>
      <c r="H60" s="32">
        <f t="shared" si="2"/>
        <v>300</v>
      </c>
      <c r="J60" s="33" t="e">
        <f>((+C60-M60)/+C4)-1</f>
        <v>#DIV/0!</v>
      </c>
      <c r="M60" s="32">
        <f t="shared" si="3"/>
        <v>150</v>
      </c>
    </row>
    <row r="61" spans="1:13" ht="12.75">
      <c r="A61" s="23" t="str">
        <f>'2018 Stk Funds'!A64</f>
        <v>01/00/00</v>
      </c>
      <c r="C61" s="10" t="e">
        <f>'2018 Stk Funds'!P64</f>
        <v>#DIV/0!</v>
      </c>
      <c r="E61" s="33" t="e">
        <f>((+C61-H61)/+C4)-1</f>
        <v>#DIV/0!</v>
      </c>
      <c r="F61" s="35"/>
      <c r="G61" s="32">
        <v>0</v>
      </c>
      <c r="H61" s="32">
        <f t="shared" si="2"/>
        <v>300</v>
      </c>
      <c r="J61" s="33" t="e">
        <f>((+C61-M61)/+C4)-1</f>
        <v>#DIV/0!</v>
      </c>
      <c r="M61" s="32">
        <f t="shared" si="3"/>
        <v>150</v>
      </c>
    </row>
    <row r="62" spans="1:13" ht="12.75">
      <c r="A62" s="23" t="str">
        <f>'2018 Stk Funds'!A65</f>
        <v>01/00/00</v>
      </c>
      <c r="C62" s="10" t="e">
        <f>'2018 Stk Funds'!P65</f>
        <v>#DIV/0!</v>
      </c>
      <c r="E62" s="33" t="e">
        <f>((+C62-H62)/+C4)-1</f>
        <v>#DIV/0!</v>
      </c>
      <c r="F62" s="35"/>
      <c r="G62" s="32">
        <v>0</v>
      </c>
      <c r="H62" s="32">
        <f t="shared" si="2"/>
        <v>300</v>
      </c>
      <c r="J62" s="33" t="e">
        <f>((+C62-M62)/+C4)-1</f>
        <v>#DIV/0!</v>
      </c>
      <c r="M62" s="32">
        <f t="shared" si="3"/>
        <v>150</v>
      </c>
    </row>
    <row r="63" spans="1:13" ht="12.75">
      <c r="A63" s="23" t="str">
        <f>'2018 Stk Funds'!A66</f>
        <v>01/00/00</v>
      </c>
      <c r="C63" s="10" t="e">
        <f>'2018 Stk Funds'!P66</f>
        <v>#DIV/0!</v>
      </c>
      <c r="E63" s="33" t="e">
        <f>((+C63-H63)/+C4)-1</f>
        <v>#DIV/0!</v>
      </c>
      <c r="F63" s="35"/>
      <c r="G63" s="32">
        <v>0</v>
      </c>
      <c r="H63" s="32">
        <f t="shared" si="2"/>
        <v>300</v>
      </c>
      <c r="J63" s="33" t="e">
        <f>((+C63-M63)/+C4)-1</f>
        <v>#DIV/0!</v>
      </c>
      <c r="M63" s="32">
        <f t="shared" si="3"/>
        <v>150</v>
      </c>
    </row>
    <row r="64" spans="1:13" ht="12.75">
      <c r="A64" s="23" t="str">
        <f>'2018 Stk Funds'!A67</f>
        <v>01/00/00</v>
      </c>
      <c r="C64" s="10" t="e">
        <f>'2018 Stk Funds'!P67</f>
        <v>#DIV/0!</v>
      </c>
      <c r="E64" s="33" t="e">
        <f>((+C64-H64)/+C4)-1</f>
        <v>#DIV/0!</v>
      </c>
      <c r="F64" s="35"/>
      <c r="G64" s="32">
        <v>0</v>
      </c>
      <c r="H64" s="32">
        <f t="shared" si="2"/>
        <v>300</v>
      </c>
      <c r="J64" s="33" t="e">
        <f>((+C64-M64)/+C4)-1</f>
        <v>#DIV/0!</v>
      </c>
      <c r="M64" s="32">
        <f t="shared" si="3"/>
        <v>150</v>
      </c>
    </row>
    <row r="65" spans="1:13" ht="12.75">
      <c r="A65" s="23" t="str">
        <f>'2018 Stk Funds'!A68</f>
        <v>01/00/00</v>
      </c>
      <c r="C65" s="10" t="e">
        <f>'2018 Stk Funds'!P68</f>
        <v>#DIV/0!</v>
      </c>
      <c r="E65" s="33" t="e">
        <f>((+C65-H65)/+C4)-1</f>
        <v>#DIV/0!</v>
      </c>
      <c r="F65" s="35"/>
      <c r="G65" s="32">
        <v>0</v>
      </c>
      <c r="H65" s="32">
        <f t="shared" si="2"/>
        <v>300</v>
      </c>
      <c r="J65" s="33" t="e">
        <f>((+C65-M65)/+C4)-1</f>
        <v>#DIV/0!</v>
      </c>
      <c r="M65" s="32">
        <f t="shared" si="3"/>
        <v>150</v>
      </c>
    </row>
    <row r="66" spans="1:13" ht="12.75">
      <c r="A66" s="23" t="str">
        <f>'2018 Stk Funds'!A69</f>
        <v>01/00/00</v>
      </c>
      <c r="C66" s="10" t="e">
        <f>'2018 Stk Funds'!P69</f>
        <v>#DIV/0!</v>
      </c>
      <c r="E66" s="33" t="e">
        <f>((+C66-H66)/+C4)-1</f>
        <v>#DIV/0!</v>
      </c>
      <c r="F66" s="35"/>
      <c r="G66" s="32">
        <v>0</v>
      </c>
      <c r="H66" s="32">
        <f t="shared" si="2"/>
        <v>300</v>
      </c>
      <c r="J66" s="33" t="e">
        <f>((+C66-M66)/+C4)-1</f>
        <v>#DIV/0!</v>
      </c>
      <c r="M66" s="32">
        <f t="shared" si="3"/>
        <v>150</v>
      </c>
    </row>
    <row r="67" spans="1:13" ht="12.75">
      <c r="A67" s="23" t="str">
        <f>'2018 Stk Funds'!A70</f>
        <v>01/00/00</v>
      </c>
      <c r="C67" s="10" t="e">
        <f>'2018 Stk Funds'!P70</f>
        <v>#DIV/0!</v>
      </c>
      <c r="E67" s="33" t="e">
        <f>((+C67-H67)/+C4)-1</f>
        <v>#DIV/0!</v>
      </c>
      <c r="F67" s="35"/>
      <c r="G67" s="32">
        <v>0</v>
      </c>
      <c r="H67" s="32">
        <f t="shared" si="2"/>
        <v>300</v>
      </c>
      <c r="J67" s="33" t="e">
        <f>((+C67-M67)/+C4)-1</f>
        <v>#DIV/0!</v>
      </c>
      <c r="M67" s="32">
        <f t="shared" si="3"/>
        <v>150</v>
      </c>
    </row>
  </sheetData>
  <sheetProtection/>
  <printOptions/>
  <pageMargins left="0.75" right="0.75" top="1" bottom="1" header="0.5" footer="0.5"/>
  <pageSetup horizontalDpi="600" verticalDpi="600" orientation="portrait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70"/>
  <sheetViews>
    <sheetView zoomScalePageLayoutView="0" workbookViewId="0" topLeftCell="A1">
      <selection activeCell="K15" sqref="K15"/>
    </sheetView>
  </sheetViews>
  <sheetFormatPr defaultColWidth="9.140625" defaultRowHeight="12.75"/>
  <cols>
    <col min="1" max="1" width="11.140625" style="0" bestFit="1" customWidth="1"/>
    <col min="2" max="2" width="12.00390625" style="14" customWidth="1"/>
    <col min="3" max="4" width="12.57421875" style="14" bestFit="1" customWidth="1"/>
    <col min="5" max="5" width="11.140625" style="8" bestFit="1" customWidth="1"/>
    <col min="6" max="6" width="10.8515625" style="14" bestFit="1" customWidth="1"/>
    <col min="7" max="7" width="11.28125" style="0" customWidth="1"/>
    <col min="8" max="8" width="11.57421875" style="10" bestFit="1" customWidth="1"/>
    <col min="9" max="9" width="12.57421875" style="14" bestFit="1" customWidth="1"/>
    <col min="10" max="10" width="10.57421875" style="24" bestFit="1" customWidth="1"/>
    <col min="11" max="11" width="10.28125" style="24" customWidth="1"/>
    <col min="12" max="12" width="10.8515625" style="24" bestFit="1" customWidth="1"/>
    <col min="13" max="14" width="10.28125" style="24" customWidth="1"/>
    <col min="15" max="15" width="2.57421875" style="0" customWidth="1"/>
    <col min="16" max="16" width="13.28125" style="10" bestFit="1" customWidth="1"/>
    <col min="17" max="17" width="15.7109375" style="8" bestFit="1" customWidth="1"/>
    <col min="18" max="18" width="3.00390625" style="0" customWidth="1"/>
    <col min="19" max="19" width="11.8515625" style="14" bestFit="1" customWidth="1"/>
    <col min="20" max="20" width="3.140625" style="0" customWidth="1"/>
    <col min="21" max="25" width="13.28125" style="5" bestFit="1" customWidth="1"/>
  </cols>
  <sheetData>
    <row r="1" ht="12.75">
      <c r="A1" s="26" t="s">
        <v>56</v>
      </c>
    </row>
    <row r="2" ht="12.75"/>
    <row r="3" ht="12.75"/>
    <row r="4" spans="1:30" ht="12.75">
      <c r="A4" s="2" t="s">
        <v>7</v>
      </c>
      <c r="B4" s="14" t="s">
        <v>0</v>
      </c>
      <c r="C4" s="14" t="s">
        <v>0</v>
      </c>
      <c r="D4" s="14" t="s">
        <v>0</v>
      </c>
      <c r="E4" s="8" t="s">
        <v>10</v>
      </c>
      <c r="F4" s="14" t="s">
        <v>1</v>
      </c>
      <c r="G4" s="8" t="s">
        <v>23</v>
      </c>
      <c r="H4" s="10" t="s">
        <v>2</v>
      </c>
      <c r="I4" s="14" t="s">
        <v>2</v>
      </c>
      <c r="J4" s="24" t="s">
        <v>8</v>
      </c>
      <c r="K4" s="24" t="s">
        <v>21</v>
      </c>
      <c r="L4" s="24" t="s">
        <v>9</v>
      </c>
      <c r="M4" s="24" t="s">
        <v>15</v>
      </c>
      <c r="N4" s="24" t="s">
        <v>16</v>
      </c>
      <c r="P4" s="10" t="s">
        <v>6</v>
      </c>
      <c r="Q4" s="8" t="s">
        <v>4</v>
      </c>
      <c r="S4" s="14" t="s">
        <v>5</v>
      </c>
      <c r="U4" s="5" t="s">
        <v>11</v>
      </c>
      <c r="V4" s="5" t="s">
        <v>22</v>
      </c>
      <c r="W4" s="5" t="s">
        <v>13</v>
      </c>
      <c r="X4" s="5" t="s">
        <v>17</v>
      </c>
      <c r="Y4" s="5" t="s">
        <v>18</v>
      </c>
      <c r="Z4" s="5" t="s">
        <v>11</v>
      </c>
      <c r="AA4" s="5" t="s">
        <v>22</v>
      </c>
      <c r="AB4" s="5" t="s">
        <v>13</v>
      </c>
      <c r="AC4" s="5" t="s">
        <v>17</v>
      </c>
      <c r="AD4" s="5" t="s">
        <v>18</v>
      </c>
    </row>
    <row r="5" spans="1:30" ht="12.75">
      <c r="A5" s="3"/>
      <c r="B5" s="15" t="s">
        <v>9</v>
      </c>
      <c r="C5" s="15" t="s">
        <v>15</v>
      </c>
      <c r="D5" s="15" t="s">
        <v>16</v>
      </c>
      <c r="E5" s="9" t="s">
        <v>24</v>
      </c>
      <c r="F5" s="15"/>
      <c r="G5" s="12" t="s">
        <v>19</v>
      </c>
      <c r="H5" s="11" t="s">
        <v>8</v>
      </c>
      <c r="I5" s="15" t="s">
        <v>21</v>
      </c>
      <c r="J5" s="25" t="s">
        <v>3</v>
      </c>
      <c r="K5" s="25" t="s">
        <v>3</v>
      </c>
      <c r="L5" s="25" t="s">
        <v>3</v>
      </c>
      <c r="M5" s="25" t="s">
        <v>3</v>
      </c>
      <c r="N5" s="25" t="s">
        <v>3</v>
      </c>
      <c r="P5" s="11"/>
      <c r="Q5" s="9" t="s">
        <v>19</v>
      </c>
      <c r="S5" s="15" t="s">
        <v>14</v>
      </c>
      <c r="U5" s="6" t="s">
        <v>12</v>
      </c>
      <c r="V5" s="6" t="s">
        <v>12</v>
      </c>
      <c r="W5" s="6" t="s">
        <v>12</v>
      </c>
      <c r="X5" s="6" t="s">
        <v>12</v>
      </c>
      <c r="Y5" s="6" t="s">
        <v>12</v>
      </c>
      <c r="Z5" s="7" t="s">
        <v>20</v>
      </c>
      <c r="AA5" s="7" t="s">
        <v>20</v>
      </c>
      <c r="AB5" s="1" t="s">
        <v>20</v>
      </c>
      <c r="AC5" s="1" t="s">
        <v>20</v>
      </c>
      <c r="AD5" s="1" t="s">
        <v>20</v>
      </c>
    </row>
    <row r="6" ht="12.75">
      <c r="A6" s="2"/>
    </row>
    <row r="7" spans="1:30" s="17" customFormat="1" ht="12.75">
      <c r="A7" s="16">
        <v>43100</v>
      </c>
      <c r="B7" s="18">
        <v>1000</v>
      </c>
      <c r="C7" s="18">
        <v>1000</v>
      </c>
      <c r="D7" s="18">
        <v>1000</v>
      </c>
      <c r="E7" s="19">
        <v>0</v>
      </c>
      <c r="F7" s="18">
        <f>(B7+C7+D7)*0.1</f>
        <v>300</v>
      </c>
      <c r="G7" s="20">
        <v>0</v>
      </c>
      <c r="H7" s="21">
        <v>1000</v>
      </c>
      <c r="I7" s="18">
        <v>1000</v>
      </c>
      <c r="J7" s="51">
        <v>15.5405</v>
      </c>
      <c r="K7" s="51">
        <v>18.115</v>
      </c>
      <c r="L7" s="51">
        <v>37.6103</v>
      </c>
      <c r="M7" s="51">
        <v>48.4661</v>
      </c>
      <c r="N7" s="51">
        <v>30.8556</v>
      </c>
      <c r="P7" s="10">
        <f aca="true" t="shared" si="0" ref="P7:P35">B7+C7+D7+H7+I7</f>
        <v>5000</v>
      </c>
      <c r="Q7" s="19">
        <f>+B7+C7+D7</f>
        <v>3000</v>
      </c>
      <c r="S7" s="18"/>
      <c r="U7" s="22">
        <v>1.0016313214</v>
      </c>
      <c r="V7" s="22">
        <v>1.0059021922</v>
      </c>
      <c r="W7" s="22">
        <v>1.0097560976</v>
      </c>
      <c r="X7" s="22">
        <v>1.0174807198</v>
      </c>
      <c r="Y7" s="22">
        <v>1.0282392027</v>
      </c>
      <c r="Z7" s="17">
        <v>0.2</v>
      </c>
      <c r="AA7" s="17">
        <v>0.2</v>
      </c>
      <c r="AB7" s="17">
        <v>0.2</v>
      </c>
      <c r="AC7" s="17">
        <v>0.2</v>
      </c>
      <c r="AD7" s="17">
        <v>0.2</v>
      </c>
    </row>
    <row r="8" spans="1:30" ht="12.75">
      <c r="A8" s="2">
        <v>43102</v>
      </c>
      <c r="B8" s="14">
        <f>IF((E8=0)=TRUE,+B7*W8,(E8*AB7)+(B7*W8))</f>
        <v>1068.3301648750476</v>
      </c>
      <c r="C8" s="14">
        <f>IF((E8=0)=TRUE,+C7*X8,(E8*AC7)+(C7*X8))</f>
        <v>1068.2449382145458</v>
      </c>
      <c r="D8" s="14">
        <f>IF((E8=0)=TRUE,+D7*Y8,(E8*AD7)+(D7*Y8))</f>
        <v>1062.0676959773914</v>
      </c>
      <c r="E8" s="8">
        <v>300</v>
      </c>
      <c r="F8" s="14">
        <f>(B8+C8+D8)*0.1</f>
        <v>319.8642799066985</v>
      </c>
      <c r="G8" s="4">
        <f>(+B8+C8+D8-Q8)-G7</f>
        <v>18.642799066984935</v>
      </c>
      <c r="H8" s="14">
        <f>IF((E8=0)=TRUE,+H7*U8,(E8*Z7)+(H7*U8))</f>
        <v>1060.1351307872976</v>
      </c>
      <c r="I8" s="14">
        <f>IF((E8=0)=TRUE,+I7*V8,(E8*AA7)+(I7*V8))</f>
        <v>1057.1736130278775</v>
      </c>
      <c r="J8" s="51">
        <v>15.5426</v>
      </c>
      <c r="K8" s="51">
        <v>18.0638</v>
      </c>
      <c r="L8" s="51">
        <v>37.9236</v>
      </c>
      <c r="M8" s="51">
        <v>48.8657</v>
      </c>
      <c r="N8" s="51">
        <v>30.9194</v>
      </c>
      <c r="P8" s="10">
        <f t="shared" si="0"/>
        <v>5315.9515428821605</v>
      </c>
      <c r="Q8" s="8">
        <f aca="true" t="shared" si="1" ref="Q8:Q35">+Q7+(E8*AB7)+(E8*AC7)+(E8*AD7)</f>
        <v>3180</v>
      </c>
      <c r="U8" s="13">
        <f aca="true" t="shared" si="2" ref="U8:Y23">J8/J7</f>
        <v>1.0001351307872977</v>
      </c>
      <c r="V8" s="13">
        <f t="shared" si="2"/>
        <v>0.9971736130278775</v>
      </c>
      <c r="W8" s="13">
        <f t="shared" si="2"/>
        <v>1.0083301648750476</v>
      </c>
      <c r="X8" s="13">
        <f t="shared" si="2"/>
        <v>1.0082449382145457</v>
      </c>
      <c r="Y8" s="13">
        <f t="shared" si="2"/>
        <v>1.0020676959773915</v>
      </c>
      <c r="Z8">
        <f aca="true" t="shared" si="3" ref="Z8:AD23">Z7</f>
        <v>0.2</v>
      </c>
      <c r="AA8">
        <f t="shared" si="3"/>
        <v>0.2</v>
      </c>
      <c r="AB8">
        <f t="shared" si="3"/>
        <v>0.2</v>
      </c>
      <c r="AC8">
        <f t="shared" si="3"/>
        <v>0.2</v>
      </c>
      <c r="AD8">
        <f t="shared" si="3"/>
        <v>0.2</v>
      </c>
    </row>
    <row r="9" spans="1:30" ht="12.75">
      <c r="A9" s="23">
        <v>43103</v>
      </c>
      <c r="B9" s="14">
        <f aca="true" t="shared" si="4" ref="B9:B70">IF((E9=0)=TRUE,+B8*W9,(E9*AB8)+(B8*W9))</f>
        <v>1075.1728010448244</v>
      </c>
      <c r="C9" s="14">
        <f aca="true" t="shared" si="5" ref="C9:C70">IF((E9=0)=TRUE,+C8*X9,(E9*AC8)+(C8*X9))</f>
        <v>1071.8104401806036</v>
      </c>
      <c r="D9" s="14">
        <f aca="true" t="shared" si="6" ref="D9:D70">IF((E9=0)=TRUE,+D8*Y9,(E9*AD8)+(D8*Y9))</f>
        <v>1063.8504379911828</v>
      </c>
      <c r="E9" s="8">
        <v>0</v>
      </c>
      <c r="F9" s="14">
        <f>(B9+C9+D9)*0.1</f>
        <v>321.08336792166114</v>
      </c>
      <c r="G9" s="4">
        <f aca="true" t="shared" si="7" ref="G9:G35">(+B9+C9+D9-Q9)-G8</f>
        <v>12.190880149626082</v>
      </c>
      <c r="H9" s="14">
        <f aca="true" t="shared" si="8" ref="H9:H70">IF((E9=0)=TRUE,+H8*U9,(E9*Z8)+(H8*U9))</f>
        <v>1060.2033391392326</v>
      </c>
      <c r="I9" s="14">
        <f aca="true" t="shared" si="9" ref="I9:I70">IF((E9=0)=TRUE,+I8*V9,(E9*AA8)+(I8*V9))</f>
        <v>1058.4084785176906</v>
      </c>
      <c r="J9" s="51">
        <v>15.5436</v>
      </c>
      <c r="K9" s="51">
        <v>18.0849</v>
      </c>
      <c r="L9" s="51">
        <v>38.1665</v>
      </c>
      <c r="M9" s="51">
        <v>49.0288</v>
      </c>
      <c r="N9" s="51">
        <v>30.9713</v>
      </c>
      <c r="P9" s="10">
        <f t="shared" si="0"/>
        <v>5329.445496873534</v>
      </c>
      <c r="Q9" s="8">
        <f t="shared" si="1"/>
        <v>3180</v>
      </c>
      <c r="U9" s="13">
        <f t="shared" si="2"/>
        <v>1.000064339299731</v>
      </c>
      <c r="V9" s="13">
        <f t="shared" si="2"/>
        <v>1.0011680820203943</v>
      </c>
      <c r="W9" s="13">
        <f t="shared" si="2"/>
        <v>1.0064049826493264</v>
      </c>
      <c r="X9" s="13">
        <f t="shared" si="2"/>
        <v>1.0033377195046833</v>
      </c>
      <c r="Y9" s="13">
        <f t="shared" si="2"/>
        <v>1.0016785577986635</v>
      </c>
      <c r="Z9">
        <f t="shared" si="3"/>
        <v>0.2</v>
      </c>
      <c r="AA9">
        <f t="shared" si="3"/>
        <v>0.2</v>
      </c>
      <c r="AB9">
        <f t="shared" si="3"/>
        <v>0.2</v>
      </c>
      <c r="AC9">
        <f t="shared" si="3"/>
        <v>0.2</v>
      </c>
      <c r="AD9">
        <f t="shared" si="3"/>
        <v>0.2</v>
      </c>
    </row>
    <row r="10" spans="1:30" ht="12.75">
      <c r="A10" s="23">
        <v>43104</v>
      </c>
      <c r="B10" s="14">
        <f t="shared" si="4"/>
        <v>1079.733619471695</v>
      </c>
      <c r="C10" s="14">
        <f t="shared" si="5"/>
        <v>1073.5593068714966</v>
      </c>
      <c r="D10" s="14">
        <f t="shared" si="6"/>
        <v>1079.6649740826979</v>
      </c>
      <c r="E10" s="8">
        <v>0</v>
      </c>
      <c r="F10" s="14">
        <f>(B10+C10+D10)*0.1</f>
        <v>323.295790042589</v>
      </c>
      <c r="G10" s="4">
        <f>(+B10+C10+D10-Q10)-G9</f>
        <v>40.76702027626334</v>
      </c>
      <c r="H10" s="14">
        <f t="shared" si="8"/>
        <v>1060.271547491168</v>
      </c>
      <c r="I10" s="14">
        <f t="shared" si="9"/>
        <v>1057.975397729794</v>
      </c>
      <c r="J10" s="51">
        <v>15.5446</v>
      </c>
      <c r="K10" s="51">
        <v>18.0775</v>
      </c>
      <c r="L10" s="51">
        <v>38.3284</v>
      </c>
      <c r="M10" s="51">
        <v>49.1088</v>
      </c>
      <c r="N10" s="51">
        <v>31.4317</v>
      </c>
      <c r="P10" s="10">
        <f>B10+C10+D10+H10+I10</f>
        <v>5351.204845646852</v>
      </c>
      <c r="Q10" s="8">
        <f>+Q9+(E10*AB9)+(E10*AC9)+(E10*AD9)</f>
        <v>3180</v>
      </c>
      <c r="U10" s="13">
        <f t="shared" si="2"/>
        <v>1.000064335160452</v>
      </c>
      <c r="V10" s="13">
        <f t="shared" si="2"/>
        <v>0.9995908188599328</v>
      </c>
      <c r="W10" s="13">
        <f t="shared" si="2"/>
        <v>1.004241939921135</v>
      </c>
      <c r="X10" s="13">
        <f t="shared" si="2"/>
        <v>1.0016316940247365</v>
      </c>
      <c r="Y10" s="13">
        <f t="shared" si="2"/>
        <v>1.0148653753636432</v>
      </c>
      <c r="Z10">
        <f t="shared" si="3"/>
        <v>0.2</v>
      </c>
      <c r="AA10">
        <f t="shared" si="3"/>
        <v>0.2</v>
      </c>
      <c r="AB10">
        <f t="shared" si="3"/>
        <v>0.2</v>
      </c>
      <c r="AC10">
        <f t="shared" si="3"/>
        <v>0.2</v>
      </c>
      <c r="AD10">
        <f t="shared" si="3"/>
        <v>0.2</v>
      </c>
    </row>
    <row r="11" spans="1:30" ht="12.75">
      <c r="A11" s="23">
        <v>43105</v>
      </c>
      <c r="B11" s="14">
        <f t="shared" si="4"/>
        <v>1087.3255933200064</v>
      </c>
      <c r="C11" s="14">
        <f t="shared" si="5"/>
        <v>1077.5904445940046</v>
      </c>
      <c r="D11" s="14">
        <f t="shared" si="6"/>
        <v>1085.748280646137</v>
      </c>
      <c r="E11" s="8">
        <v>0</v>
      </c>
      <c r="F11" s="14">
        <f aca="true" t="shared" si="10" ref="F11:F35">(B11+C11+D11)*0.1</f>
        <v>325.0664318560148</v>
      </c>
      <c r="G11" s="4">
        <f t="shared" si="7"/>
        <v>29.89729828388454</v>
      </c>
      <c r="H11" s="14">
        <f t="shared" si="8"/>
        <v>1060.339755843103</v>
      </c>
      <c r="I11" s="14">
        <f t="shared" si="9"/>
        <v>1056.9453677477695</v>
      </c>
      <c r="J11" s="51">
        <v>15.5456</v>
      </c>
      <c r="K11" s="51">
        <v>18.0599</v>
      </c>
      <c r="L11" s="51">
        <v>38.5979</v>
      </c>
      <c r="M11" s="51">
        <v>49.2932</v>
      </c>
      <c r="N11" s="51">
        <v>31.6088</v>
      </c>
      <c r="P11" s="10">
        <f t="shared" si="0"/>
        <v>5367.94944215102</v>
      </c>
      <c r="Q11" s="8">
        <f t="shared" si="1"/>
        <v>3180</v>
      </c>
      <c r="U11" s="13">
        <f t="shared" si="2"/>
        <v>1.0000643310217052</v>
      </c>
      <c r="V11" s="13">
        <f t="shared" si="2"/>
        <v>0.9990264140506153</v>
      </c>
      <c r="W11" s="13">
        <f t="shared" si="2"/>
        <v>1.007031339685455</v>
      </c>
      <c r="X11" s="13">
        <f t="shared" si="2"/>
        <v>1.003754927833708</v>
      </c>
      <c r="Y11" s="13">
        <f t="shared" si="2"/>
        <v>1.005634439117197</v>
      </c>
      <c r="Z11">
        <f t="shared" si="3"/>
        <v>0.2</v>
      </c>
      <c r="AA11">
        <f t="shared" si="3"/>
        <v>0.2</v>
      </c>
      <c r="AB11">
        <f t="shared" si="3"/>
        <v>0.2</v>
      </c>
      <c r="AC11">
        <f t="shared" si="3"/>
        <v>0.2</v>
      </c>
      <c r="AD11">
        <f t="shared" si="3"/>
        <v>0.2</v>
      </c>
    </row>
    <row r="12" spans="1:30" ht="12.75">
      <c r="A12" s="23" t="s">
        <v>25</v>
      </c>
      <c r="B12" s="14">
        <f t="shared" si="4"/>
        <v>0</v>
      </c>
      <c r="C12" s="14">
        <f t="shared" si="5"/>
        <v>0</v>
      </c>
      <c r="D12" s="14">
        <f t="shared" si="6"/>
        <v>0</v>
      </c>
      <c r="E12" s="8">
        <v>0</v>
      </c>
      <c r="F12" s="14">
        <f t="shared" si="10"/>
        <v>0</v>
      </c>
      <c r="G12" s="4">
        <f t="shared" si="7"/>
        <v>-3209.8972982838845</v>
      </c>
      <c r="H12" s="14">
        <f t="shared" si="8"/>
        <v>0</v>
      </c>
      <c r="I12" s="14">
        <f t="shared" si="9"/>
        <v>0</v>
      </c>
      <c r="P12" s="10">
        <f t="shared" si="0"/>
        <v>0</v>
      </c>
      <c r="Q12" s="8">
        <f t="shared" si="1"/>
        <v>3180</v>
      </c>
      <c r="U12" s="13">
        <f t="shared" si="2"/>
        <v>0</v>
      </c>
      <c r="V12" s="13">
        <f t="shared" si="2"/>
        <v>0</v>
      </c>
      <c r="W12" s="13">
        <f t="shared" si="2"/>
        <v>0</v>
      </c>
      <c r="X12" s="13">
        <f t="shared" si="2"/>
        <v>0</v>
      </c>
      <c r="Y12" s="13">
        <f t="shared" si="2"/>
        <v>0</v>
      </c>
      <c r="Z12">
        <f t="shared" si="3"/>
        <v>0.2</v>
      </c>
      <c r="AA12">
        <f t="shared" si="3"/>
        <v>0.2</v>
      </c>
      <c r="AB12">
        <f t="shared" si="3"/>
        <v>0.2</v>
      </c>
      <c r="AC12">
        <f t="shared" si="3"/>
        <v>0.2</v>
      </c>
      <c r="AD12">
        <f t="shared" si="3"/>
        <v>0.2</v>
      </c>
    </row>
    <row r="13" spans="1:30" ht="12.75">
      <c r="A13" s="23" t="s">
        <v>25</v>
      </c>
      <c r="B13" s="14" t="e">
        <f t="shared" si="4"/>
        <v>#DIV/0!</v>
      </c>
      <c r="C13" s="14" t="e">
        <f t="shared" si="5"/>
        <v>#DIV/0!</v>
      </c>
      <c r="D13" s="14" t="e">
        <f t="shared" si="6"/>
        <v>#DIV/0!</v>
      </c>
      <c r="E13" s="8">
        <v>0</v>
      </c>
      <c r="F13" s="14" t="e">
        <f t="shared" si="10"/>
        <v>#DIV/0!</v>
      </c>
      <c r="G13" s="4" t="e">
        <f t="shared" si="7"/>
        <v>#DIV/0!</v>
      </c>
      <c r="H13" s="14" t="e">
        <f t="shared" si="8"/>
        <v>#DIV/0!</v>
      </c>
      <c r="I13" s="14" t="e">
        <f t="shared" si="9"/>
        <v>#DIV/0!</v>
      </c>
      <c r="P13" s="10" t="e">
        <f t="shared" si="0"/>
        <v>#DIV/0!</v>
      </c>
      <c r="Q13" s="8">
        <f t="shared" si="1"/>
        <v>3180</v>
      </c>
      <c r="U13" s="13" t="e">
        <f t="shared" si="2"/>
        <v>#DIV/0!</v>
      </c>
      <c r="V13" s="13" t="e">
        <f t="shared" si="2"/>
        <v>#DIV/0!</v>
      </c>
      <c r="W13" s="13" t="e">
        <f t="shared" si="2"/>
        <v>#DIV/0!</v>
      </c>
      <c r="X13" s="13" t="e">
        <f t="shared" si="2"/>
        <v>#DIV/0!</v>
      </c>
      <c r="Y13" s="13" t="e">
        <f t="shared" si="2"/>
        <v>#DIV/0!</v>
      </c>
      <c r="Z13">
        <f t="shared" si="3"/>
        <v>0.2</v>
      </c>
      <c r="AA13">
        <f t="shared" si="3"/>
        <v>0.2</v>
      </c>
      <c r="AB13">
        <f t="shared" si="3"/>
        <v>0.2</v>
      </c>
      <c r="AC13">
        <f t="shared" si="3"/>
        <v>0.2</v>
      </c>
      <c r="AD13">
        <f t="shared" si="3"/>
        <v>0.2</v>
      </c>
    </row>
    <row r="14" spans="1:30" ht="12.75">
      <c r="A14" s="23" t="s">
        <v>25</v>
      </c>
      <c r="B14" s="14" t="e">
        <f t="shared" si="4"/>
        <v>#DIV/0!</v>
      </c>
      <c r="C14" s="14" t="e">
        <f t="shared" si="5"/>
        <v>#DIV/0!</v>
      </c>
      <c r="D14" s="14" t="e">
        <f t="shared" si="6"/>
        <v>#DIV/0!</v>
      </c>
      <c r="E14" s="8">
        <v>0</v>
      </c>
      <c r="F14" s="14" t="e">
        <f t="shared" si="10"/>
        <v>#DIV/0!</v>
      </c>
      <c r="G14" s="4" t="e">
        <f t="shared" si="7"/>
        <v>#DIV/0!</v>
      </c>
      <c r="H14" s="14" t="e">
        <f t="shared" si="8"/>
        <v>#DIV/0!</v>
      </c>
      <c r="I14" s="14" t="e">
        <f t="shared" si="9"/>
        <v>#DIV/0!</v>
      </c>
      <c r="P14" s="10" t="e">
        <f t="shared" si="0"/>
        <v>#DIV/0!</v>
      </c>
      <c r="Q14" s="8">
        <f t="shared" si="1"/>
        <v>3180</v>
      </c>
      <c r="U14" s="13" t="e">
        <f t="shared" si="2"/>
        <v>#DIV/0!</v>
      </c>
      <c r="V14" s="13" t="e">
        <f t="shared" si="2"/>
        <v>#DIV/0!</v>
      </c>
      <c r="W14" s="13" t="e">
        <f t="shared" si="2"/>
        <v>#DIV/0!</v>
      </c>
      <c r="X14" s="13" t="e">
        <f t="shared" si="2"/>
        <v>#DIV/0!</v>
      </c>
      <c r="Y14" s="13" t="e">
        <f t="shared" si="2"/>
        <v>#DIV/0!</v>
      </c>
      <c r="Z14">
        <f t="shared" si="3"/>
        <v>0.2</v>
      </c>
      <c r="AA14">
        <f t="shared" si="3"/>
        <v>0.2</v>
      </c>
      <c r="AB14">
        <f t="shared" si="3"/>
        <v>0.2</v>
      </c>
      <c r="AC14">
        <f t="shared" si="3"/>
        <v>0.2</v>
      </c>
      <c r="AD14">
        <f t="shared" si="3"/>
        <v>0.2</v>
      </c>
    </row>
    <row r="15" spans="1:30" ht="12.75">
      <c r="A15" s="23" t="s">
        <v>25</v>
      </c>
      <c r="B15" s="14" t="e">
        <f t="shared" si="4"/>
        <v>#DIV/0!</v>
      </c>
      <c r="C15" s="14" t="e">
        <f t="shared" si="5"/>
        <v>#DIV/0!</v>
      </c>
      <c r="D15" s="14" t="e">
        <f t="shared" si="6"/>
        <v>#DIV/0!</v>
      </c>
      <c r="E15" s="8">
        <v>0</v>
      </c>
      <c r="F15" s="14" t="e">
        <f t="shared" si="10"/>
        <v>#DIV/0!</v>
      </c>
      <c r="G15" s="4" t="e">
        <f t="shared" si="7"/>
        <v>#DIV/0!</v>
      </c>
      <c r="H15" s="14" t="e">
        <f t="shared" si="8"/>
        <v>#DIV/0!</v>
      </c>
      <c r="I15" s="14" t="e">
        <f t="shared" si="9"/>
        <v>#DIV/0!</v>
      </c>
      <c r="P15" s="10" t="e">
        <f t="shared" si="0"/>
        <v>#DIV/0!</v>
      </c>
      <c r="Q15" s="8">
        <f t="shared" si="1"/>
        <v>3180</v>
      </c>
      <c r="U15" s="13" t="e">
        <f t="shared" si="2"/>
        <v>#DIV/0!</v>
      </c>
      <c r="V15" s="13" t="e">
        <f t="shared" si="2"/>
        <v>#DIV/0!</v>
      </c>
      <c r="W15" s="13" t="e">
        <f t="shared" si="2"/>
        <v>#DIV/0!</v>
      </c>
      <c r="X15" s="13" t="e">
        <f t="shared" si="2"/>
        <v>#DIV/0!</v>
      </c>
      <c r="Y15" s="13" t="e">
        <f t="shared" si="2"/>
        <v>#DIV/0!</v>
      </c>
      <c r="Z15">
        <f t="shared" si="3"/>
        <v>0.2</v>
      </c>
      <c r="AA15">
        <f t="shared" si="3"/>
        <v>0.2</v>
      </c>
      <c r="AB15">
        <f t="shared" si="3"/>
        <v>0.2</v>
      </c>
      <c r="AC15">
        <f t="shared" si="3"/>
        <v>0.2</v>
      </c>
      <c r="AD15">
        <f t="shared" si="3"/>
        <v>0.2</v>
      </c>
    </row>
    <row r="16" spans="1:30" ht="12.75">
      <c r="A16" s="23" t="s">
        <v>25</v>
      </c>
      <c r="B16" s="14" t="e">
        <f t="shared" si="4"/>
        <v>#DIV/0!</v>
      </c>
      <c r="C16" s="14" t="e">
        <f t="shared" si="5"/>
        <v>#DIV/0!</v>
      </c>
      <c r="D16" s="14" t="e">
        <f t="shared" si="6"/>
        <v>#DIV/0!</v>
      </c>
      <c r="E16" s="8">
        <v>0</v>
      </c>
      <c r="F16" s="14" t="e">
        <f t="shared" si="10"/>
        <v>#DIV/0!</v>
      </c>
      <c r="G16" s="4" t="e">
        <f t="shared" si="7"/>
        <v>#DIV/0!</v>
      </c>
      <c r="H16" s="14" t="e">
        <f t="shared" si="8"/>
        <v>#DIV/0!</v>
      </c>
      <c r="I16" s="14" t="e">
        <f t="shared" si="9"/>
        <v>#DIV/0!</v>
      </c>
      <c r="P16" s="10" t="e">
        <f t="shared" si="0"/>
        <v>#DIV/0!</v>
      </c>
      <c r="Q16" s="8">
        <f t="shared" si="1"/>
        <v>3180</v>
      </c>
      <c r="U16" s="13" t="e">
        <f t="shared" si="2"/>
        <v>#DIV/0!</v>
      </c>
      <c r="V16" s="13" t="e">
        <f t="shared" si="2"/>
        <v>#DIV/0!</v>
      </c>
      <c r="W16" s="13" t="e">
        <f t="shared" si="2"/>
        <v>#DIV/0!</v>
      </c>
      <c r="X16" s="13" t="e">
        <f t="shared" si="2"/>
        <v>#DIV/0!</v>
      </c>
      <c r="Y16" s="13" t="e">
        <f t="shared" si="2"/>
        <v>#DIV/0!</v>
      </c>
      <c r="Z16">
        <f t="shared" si="3"/>
        <v>0.2</v>
      </c>
      <c r="AA16">
        <f t="shared" si="3"/>
        <v>0.2</v>
      </c>
      <c r="AB16">
        <f t="shared" si="3"/>
        <v>0.2</v>
      </c>
      <c r="AC16">
        <f t="shared" si="3"/>
        <v>0.2</v>
      </c>
      <c r="AD16">
        <f t="shared" si="3"/>
        <v>0.2</v>
      </c>
    </row>
    <row r="17" spans="1:30" ht="12.75">
      <c r="A17" s="23" t="s">
        <v>25</v>
      </c>
      <c r="B17" s="14" t="e">
        <f t="shared" si="4"/>
        <v>#DIV/0!</v>
      </c>
      <c r="C17" s="14" t="e">
        <f t="shared" si="5"/>
        <v>#DIV/0!</v>
      </c>
      <c r="D17" s="14" t="e">
        <f t="shared" si="6"/>
        <v>#DIV/0!</v>
      </c>
      <c r="E17" s="8">
        <v>0</v>
      </c>
      <c r="F17" s="14" t="e">
        <f t="shared" si="10"/>
        <v>#DIV/0!</v>
      </c>
      <c r="G17" s="4" t="e">
        <f t="shared" si="7"/>
        <v>#DIV/0!</v>
      </c>
      <c r="H17" s="14" t="e">
        <f t="shared" si="8"/>
        <v>#DIV/0!</v>
      </c>
      <c r="I17" s="14" t="e">
        <f t="shared" si="9"/>
        <v>#DIV/0!</v>
      </c>
      <c r="P17" s="10" t="e">
        <f t="shared" si="0"/>
        <v>#DIV/0!</v>
      </c>
      <c r="Q17" s="8">
        <f t="shared" si="1"/>
        <v>3180</v>
      </c>
      <c r="U17" s="13" t="e">
        <f t="shared" si="2"/>
        <v>#DIV/0!</v>
      </c>
      <c r="V17" s="13" t="e">
        <f t="shared" si="2"/>
        <v>#DIV/0!</v>
      </c>
      <c r="W17" s="13" t="e">
        <f t="shared" si="2"/>
        <v>#DIV/0!</v>
      </c>
      <c r="X17" s="13" t="e">
        <f t="shared" si="2"/>
        <v>#DIV/0!</v>
      </c>
      <c r="Y17" s="13" t="e">
        <f t="shared" si="2"/>
        <v>#DIV/0!</v>
      </c>
      <c r="Z17">
        <f t="shared" si="3"/>
        <v>0.2</v>
      </c>
      <c r="AA17">
        <f t="shared" si="3"/>
        <v>0.2</v>
      </c>
      <c r="AB17">
        <f t="shared" si="3"/>
        <v>0.2</v>
      </c>
      <c r="AC17">
        <f t="shared" si="3"/>
        <v>0.2</v>
      </c>
      <c r="AD17">
        <f t="shared" si="3"/>
        <v>0.2</v>
      </c>
    </row>
    <row r="18" spans="1:30" ht="12.75">
      <c r="A18" s="23" t="s">
        <v>25</v>
      </c>
      <c r="B18" s="14" t="e">
        <f t="shared" si="4"/>
        <v>#DIV/0!</v>
      </c>
      <c r="C18" s="14" t="e">
        <f t="shared" si="5"/>
        <v>#DIV/0!</v>
      </c>
      <c r="D18" s="14" t="e">
        <f t="shared" si="6"/>
        <v>#DIV/0!</v>
      </c>
      <c r="E18" s="8">
        <v>0</v>
      </c>
      <c r="F18" s="14" t="e">
        <f t="shared" si="10"/>
        <v>#DIV/0!</v>
      </c>
      <c r="G18" s="4" t="e">
        <f t="shared" si="7"/>
        <v>#DIV/0!</v>
      </c>
      <c r="H18" s="14" t="e">
        <f t="shared" si="8"/>
        <v>#DIV/0!</v>
      </c>
      <c r="I18" s="14" t="e">
        <f t="shared" si="9"/>
        <v>#DIV/0!</v>
      </c>
      <c r="P18" s="10" t="e">
        <f t="shared" si="0"/>
        <v>#DIV/0!</v>
      </c>
      <c r="Q18" s="8">
        <f t="shared" si="1"/>
        <v>3180</v>
      </c>
      <c r="U18" s="13" t="e">
        <f t="shared" si="2"/>
        <v>#DIV/0!</v>
      </c>
      <c r="V18" s="13" t="e">
        <f t="shared" si="2"/>
        <v>#DIV/0!</v>
      </c>
      <c r="W18" s="13" t="e">
        <f t="shared" si="2"/>
        <v>#DIV/0!</v>
      </c>
      <c r="X18" s="13" t="e">
        <f t="shared" si="2"/>
        <v>#DIV/0!</v>
      </c>
      <c r="Y18" s="13" t="e">
        <f t="shared" si="2"/>
        <v>#DIV/0!</v>
      </c>
      <c r="Z18">
        <f t="shared" si="3"/>
        <v>0.2</v>
      </c>
      <c r="AA18">
        <f t="shared" si="3"/>
        <v>0.2</v>
      </c>
      <c r="AB18">
        <f t="shared" si="3"/>
        <v>0.2</v>
      </c>
      <c r="AC18">
        <f t="shared" si="3"/>
        <v>0.2</v>
      </c>
      <c r="AD18">
        <f t="shared" si="3"/>
        <v>0.2</v>
      </c>
    </row>
    <row r="19" spans="1:30" ht="12.75">
      <c r="A19" s="23" t="s">
        <v>25</v>
      </c>
      <c r="B19" s="14" t="e">
        <f t="shared" si="4"/>
        <v>#DIV/0!</v>
      </c>
      <c r="C19" s="14" t="e">
        <f t="shared" si="5"/>
        <v>#DIV/0!</v>
      </c>
      <c r="D19" s="14" t="e">
        <f t="shared" si="6"/>
        <v>#DIV/0!</v>
      </c>
      <c r="E19" s="8">
        <v>0</v>
      </c>
      <c r="F19" s="14" t="e">
        <f t="shared" si="10"/>
        <v>#DIV/0!</v>
      </c>
      <c r="G19" s="4" t="e">
        <f t="shared" si="7"/>
        <v>#DIV/0!</v>
      </c>
      <c r="H19" s="14" t="e">
        <f t="shared" si="8"/>
        <v>#DIV/0!</v>
      </c>
      <c r="I19" s="14" t="e">
        <f t="shared" si="9"/>
        <v>#DIV/0!</v>
      </c>
      <c r="P19" s="10" t="e">
        <f t="shared" si="0"/>
        <v>#DIV/0!</v>
      </c>
      <c r="Q19" s="8">
        <f t="shared" si="1"/>
        <v>3180</v>
      </c>
      <c r="U19" s="13" t="e">
        <f t="shared" si="2"/>
        <v>#DIV/0!</v>
      </c>
      <c r="V19" s="13" t="e">
        <f t="shared" si="2"/>
        <v>#DIV/0!</v>
      </c>
      <c r="W19" s="13" t="e">
        <f t="shared" si="2"/>
        <v>#DIV/0!</v>
      </c>
      <c r="X19" s="13" t="e">
        <f t="shared" si="2"/>
        <v>#DIV/0!</v>
      </c>
      <c r="Y19" s="13" t="e">
        <f t="shared" si="2"/>
        <v>#DIV/0!</v>
      </c>
      <c r="Z19">
        <f t="shared" si="3"/>
        <v>0.2</v>
      </c>
      <c r="AA19">
        <f t="shared" si="3"/>
        <v>0.2</v>
      </c>
      <c r="AB19">
        <f t="shared" si="3"/>
        <v>0.2</v>
      </c>
      <c r="AC19">
        <f t="shared" si="3"/>
        <v>0.2</v>
      </c>
      <c r="AD19">
        <f t="shared" si="3"/>
        <v>0.2</v>
      </c>
    </row>
    <row r="20" spans="1:30" ht="12.75">
      <c r="A20" s="23" t="s">
        <v>25</v>
      </c>
      <c r="B20" s="14" t="e">
        <f t="shared" si="4"/>
        <v>#DIV/0!</v>
      </c>
      <c r="C20" s="14" t="e">
        <f t="shared" si="5"/>
        <v>#DIV/0!</v>
      </c>
      <c r="D20" s="14" t="e">
        <f t="shared" si="6"/>
        <v>#DIV/0!</v>
      </c>
      <c r="E20" s="8">
        <v>0</v>
      </c>
      <c r="F20" s="14" t="e">
        <f t="shared" si="10"/>
        <v>#DIV/0!</v>
      </c>
      <c r="G20" s="4" t="e">
        <f t="shared" si="7"/>
        <v>#DIV/0!</v>
      </c>
      <c r="H20" s="14" t="e">
        <f t="shared" si="8"/>
        <v>#DIV/0!</v>
      </c>
      <c r="I20" s="14" t="e">
        <f t="shared" si="9"/>
        <v>#DIV/0!</v>
      </c>
      <c r="P20" s="10" t="e">
        <f t="shared" si="0"/>
        <v>#DIV/0!</v>
      </c>
      <c r="Q20" s="8">
        <f t="shared" si="1"/>
        <v>3180</v>
      </c>
      <c r="U20" s="13" t="e">
        <f t="shared" si="2"/>
        <v>#DIV/0!</v>
      </c>
      <c r="V20" s="13" t="e">
        <f t="shared" si="2"/>
        <v>#DIV/0!</v>
      </c>
      <c r="W20" s="13" t="e">
        <f t="shared" si="2"/>
        <v>#DIV/0!</v>
      </c>
      <c r="X20" s="13" t="e">
        <f t="shared" si="2"/>
        <v>#DIV/0!</v>
      </c>
      <c r="Y20" s="13" t="e">
        <f t="shared" si="2"/>
        <v>#DIV/0!</v>
      </c>
      <c r="Z20">
        <f t="shared" si="3"/>
        <v>0.2</v>
      </c>
      <c r="AA20">
        <f t="shared" si="3"/>
        <v>0.2</v>
      </c>
      <c r="AB20">
        <f t="shared" si="3"/>
        <v>0.2</v>
      </c>
      <c r="AC20">
        <f t="shared" si="3"/>
        <v>0.2</v>
      </c>
      <c r="AD20">
        <f t="shared" si="3"/>
        <v>0.2</v>
      </c>
    </row>
    <row r="21" spans="1:30" ht="12.75">
      <c r="A21" s="23" t="s">
        <v>25</v>
      </c>
      <c r="B21" s="14" t="e">
        <f t="shared" si="4"/>
        <v>#DIV/0!</v>
      </c>
      <c r="C21" s="14" t="e">
        <f t="shared" si="5"/>
        <v>#DIV/0!</v>
      </c>
      <c r="D21" s="14" t="e">
        <f t="shared" si="6"/>
        <v>#DIV/0!</v>
      </c>
      <c r="E21" s="8">
        <v>0</v>
      </c>
      <c r="F21" s="14" t="e">
        <f t="shared" si="10"/>
        <v>#DIV/0!</v>
      </c>
      <c r="G21" s="4" t="e">
        <f t="shared" si="7"/>
        <v>#DIV/0!</v>
      </c>
      <c r="H21" s="14" t="e">
        <f t="shared" si="8"/>
        <v>#DIV/0!</v>
      </c>
      <c r="I21" s="14" t="e">
        <f t="shared" si="9"/>
        <v>#DIV/0!</v>
      </c>
      <c r="P21" s="10" t="e">
        <f t="shared" si="0"/>
        <v>#DIV/0!</v>
      </c>
      <c r="Q21" s="8">
        <f t="shared" si="1"/>
        <v>3180</v>
      </c>
      <c r="U21" s="13" t="e">
        <f t="shared" si="2"/>
        <v>#DIV/0!</v>
      </c>
      <c r="V21" s="13" t="e">
        <f t="shared" si="2"/>
        <v>#DIV/0!</v>
      </c>
      <c r="W21" s="13" t="e">
        <f t="shared" si="2"/>
        <v>#DIV/0!</v>
      </c>
      <c r="X21" s="13" t="e">
        <f t="shared" si="2"/>
        <v>#DIV/0!</v>
      </c>
      <c r="Y21" s="13" t="e">
        <f t="shared" si="2"/>
        <v>#DIV/0!</v>
      </c>
      <c r="Z21">
        <f t="shared" si="3"/>
        <v>0.2</v>
      </c>
      <c r="AA21">
        <f t="shared" si="3"/>
        <v>0.2</v>
      </c>
      <c r="AB21">
        <f t="shared" si="3"/>
        <v>0.2</v>
      </c>
      <c r="AC21">
        <f t="shared" si="3"/>
        <v>0.2</v>
      </c>
      <c r="AD21">
        <f t="shared" si="3"/>
        <v>0.2</v>
      </c>
    </row>
    <row r="22" spans="1:30" ht="12.75">
      <c r="A22" s="23" t="s">
        <v>25</v>
      </c>
      <c r="B22" s="14" t="e">
        <f t="shared" si="4"/>
        <v>#DIV/0!</v>
      </c>
      <c r="C22" s="14" t="e">
        <f t="shared" si="5"/>
        <v>#DIV/0!</v>
      </c>
      <c r="D22" s="14" t="e">
        <f t="shared" si="6"/>
        <v>#DIV/0!</v>
      </c>
      <c r="E22" s="8">
        <v>0</v>
      </c>
      <c r="F22" s="14" t="e">
        <f t="shared" si="10"/>
        <v>#DIV/0!</v>
      </c>
      <c r="G22" s="4" t="e">
        <f t="shared" si="7"/>
        <v>#DIV/0!</v>
      </c>
      <c r="H22" s="14" t="e">
        <f t="shared" si="8"/>
        <v>#DIV/0!</v>
      </c>
      <c r="I22" s="14" t="e">
        <f t="shared" si="9"/>
        <v>#DIV/0!</v>
      </c>
      <c r="P22" s="10" t="e">
        <f t="shared" si="0"/>
        <v>#DIV/0!</v>
      </c>
      <c r="Q22" s="8">
        <f t="shared" si="1"/>
        <v>3180</v>
      </c>
      <c r="U22" s="13" t="e">
        <f t="shared" si="2"/>
        <v>#DIV/0!</v>
      </c>
      <c r="V22" s="13" t="e">
        <f t="shared" si="2"/>
        <v>#DIV/0!</v>
      </c>
      <c r="W22" s="13" t="e">
        <f t="shared" si="2"/>
        <v>#DIV/0!</v>
      </c>
      <c r="X22" s="13" t="e">
        <f t="shared" si="2"/>
        <v>#DIV/0!</v>
      </c>
      <c r="Y22" s="13" t="e">
        <f t="shared" si="2"/>
        <v>#DIV/0!</v>
      </c>
      <c r="Z22">
        <f t="shared" si="3"/>
        <v>0.2</v>
      </c>
      <c r="AA22">
        <f t="shared" si="3"/>
        <v>0.2</v>
      </c>
      <c r="AB22">
        <f t="shared" si="3"/>
        <v>0.2</v>
      </c>
      <c r="AC22">
        <f t="shared" si="3"/>
        <v>0.2</v>
      </c>
      <c r="AD22">
        <f t="shared" si="3"/>
        <v>0.2</v>
      </c>
    </row>
    <row r="23" spans="1:30" ht="12.75">
      <c r="A23" s="23" t="s">
        <v>25</v>
      </c>
      <c r="B23" s="14" t="e">
        <f t="shared" si="4"/>
        <v>#DIV/0!</v>
      </c>
      <c r="C23" s="14" t="e">
        <f t="shared" si="5"/>
        <v>#DIV/0!</v>
      </c>
      <c r="D23" s="14" t="e">
        <f t="shared" si="6"/>
        <v>#DIV/0!</v>
      </c>
      <c r="E23" s="8">
        <v>0</v>
      </c>
      <c r="F23" s="14" t="e">
        <f t="shared" si="10"/>
        <v>#DIV/0!</v>
      </c>
      <c r="G23" s="4" t="e">
        <f t="shared" si="7"/>
        <v>#DIV/0!</v>
      </c>
      <c r="H23" s="14" t="e">
        <f t="shared" si="8"/>
        <v>#DIV/0!</v>
      </c>
      <c r="I23" s="14" t="e">
        <f t="shared" si="9"/>
        <v>#DIV/0!</v>
      </c>
      <c r="P23" s="10" t="e">
        <f t="shared" si="0"/>
        <v>#DIV/0!</v>
      </c>
      <c r="Q23" s="8">
        <f t="shared" si="1"/>
        <v>3180</v>
      </c>
      <c r="U23" s="13" t="e">
        <f t="shared" si="2"/>
        <v>#DIV/0!</v>
      </c>
      <c r="V23" s="13" t="e">
        <f t="shared" si="2"/>
        <v>#DIV/0!</v>
      </c>
      <c r="W23" s="13" t="e">
        <f t="shared" si="2"/>
        <v>#DIV/0!</v>
      </c>
      <c r="X23" s="13" t="e">
        <f t="shared" si="2"/>
        <v>#DIV/0!</v>
      </c>
      <c r="Y23" s="13" t="e">
        <f t="shared" si="2"/>
        <v>#DIV/0!</v>
      </c>
      <c r="Z23">
        <f t="shared" si="3"/>
        <v>0.2</v>
      </c>
      <c r="AA23">
        <f t="shared" si="3"/>
        <v>0.2</v>
      </c>
      <c r="AB23">
        <f t="shared" si="3"/>
        <v>0.2</v>
      </c>
      <c r="AC23">
        <f t="shared" si="3"/>
        <v>0.2</v>
      </c>
      <c r="AD23">
        <f t="shared" si="3"/>
        <v>0.2</v>
      </c>
    </row>
    <row r="24" spans="1:30" ht="12.75">
      <c r="A24" s="23" t="s">
        <v>25</v>
      </c>
      <c r="B24" s="14" t="e">
        <f t="shared" si="4"/>
        <v>#DIV/0!</v>
      </c>
      <c r="C24" s="14" t="e">
        <f t="shared" si="5"/>
        <v>#DIV/0!</v>
      </c>
      <c r="D24" s="14" t="e">
        <f t="shared" si="6"/>
        <v>#DIV/0!</v>
      </c>
      <c r="E24" s="8">
        <v>0</v>
      </c>
      <c r="F24" s="14" t="e">
        <f t="shared" si="10"/>
        <v>#DIV/0!</v>
      </c>
      <c r="G24" s="4" t="e">
        <f t="shared" si="7"/>
        <v>#DIV/0!</v>
      </c>
      <c r="H24" s="14" t="e">
        <f t="shared" si="8"/>
        <v>#DIV/0!</v>
      </c>
      <c r="I24" s="14" t="e">
        <f t="shared" si="9"/>
        <v>#DIV/0!</v>
      </c>
      <c r="P24" s="10" t="e">
        <f t="shared" si="0"/>
        <v>#DIV/0!</v>
      </c>
      <c r="Q24" s="8">
        <f t="shared" si="1"/>
        <v>3180</v>
      </c>
      <c r="U24" s="13" t="e">
        <f aca="true" t="shared" si="11" ref="U24:Y48">J24/J23</f>
        <v>#DIV/0!</v>
      </c>
      <c r="V24" s="13" t="e">
        <f t="shared" si="11"/>
        <v>#DIV/0!</v>
      </c>
      <c r="W24" s="13" t="e">
        <f t="shared" si="11"/>
        <v>#DIV/0!</v>
      </c>
      <c r="X24" s="13" t="e">
        <f t="shared" si="11"/>
        <v>#DIV/0!</v>
      </c>
      <c r="Y24" s="13" t="e">
        <f t="shared" si="11"/>
        <v>#DIV/0!</v>
      </c>
      <c r="Z24">
        <f aca="true" t="shared" si="12" ref="Z24:AD39">Z23</f>
        <v>0.2</v>
      </c>
      <c r="AA24">
        <f t="shared" si="12"/>
        <v>0.2</v>
      </c>
      <c r="AB24">
        <f t="shared" si="12"/>
        <v>0.2</v>
      </c>
      <c r="AC24">
        <f t="shared" si="12"/>
        <v>0.2</v>
      </c>
      <c r="AD24">
        <f t="shared" si="12"/>
        <v>0.2</v>
      </c>
    </row>
    <row r="25" spans="1:30" ht="12.75">
      <c r="A25" s="23" t="s">
        <v>25</v>
      </c>
      <c r="B25" s="14" t="e">
        <f t="shared" si="4"/>
        <v>#DIV/0!</v>
      </c>
      <c r="C25" s="14" t="e">
        <f t="shared" si="5"/>
        <v>#DIV/0!</v>
      </c>
      <c r="D25" s="14" t="e">
        <f t="shared" si="6"/>
        <v>#DIV/0!</v>
      </c>
      <c r="E25" s="8">
        <v>0</v>
      </c>
      <c r="F25" s="14" t="e">
        <f t="shared" si="10"/>
        <v>#DIV/0!</v>
      </c>
      <c r="G25" s="4" t="e">
        <f t="shared" si="7"/>
        <v>#DIV/0!</v>
      </c>
      <c r="H25" s="14" t="e">
        <f t="shared" si="8"/>
        <v>#DIV/0!</v>
      </c>
      <c r="I25" s="14" t="e">
        <f t="shared" si="9"/>
        <v>#DIV/0!</v>
      </c>
      <c r="P25" s="10" t="e">
        <f t="shared" si="0"/>
        <v>#DIV/0!</v>
      </c>
      <c r="Q25" s="8">
        <f t="shared" si="1"/>
        <v>3180</v>
      </c>
      <c r="U25" s="13" t="e">
        <f t="shared" si="11"/>
        <v>#DIV/0!</v>
      </c>
      <c r="V25" s="13" t="e">
        <f t="shared" si="11"/>
        <v>#DIV/0!</v>
      </c>
      <c r="W25" s="13" t="e">
        <f t="shared" si="11"/>
        <v>#DIV/0!</v>
      </c>
      <c r="X25" s="13" t="e">
        <f t="shared" si="11"/>
        <v>#DIV/0!</v>
      </c>
      <c r="Y25" s="13" t="e">
        <f t="shared" si="11"/>
        <v>#DIV/0!</v>
      </c>
      <c r="Z25">
        <f t="shared" si="12"/>
        <v>0.2</v>
      </c>
      <c r="AA25">
        <f t="shared" si="12"/>
        <v>0.2</v>
      </c>
      <c r="AB25">
        <f t="shared" si="12"/>
        <v>0.2</v>
      </c>
      <c r="AC25">
        <f t="shared" si="12"/>
        <v>0.2</v>
      </c>
      <c r="AD25">
        <f t="shared" si="12"/>
        <v>0.2</v>
      </c>
    </row>
    <row r="26" spans="1:30" ht="12.75">
      <c r="A26" s="23" t="s">
        <v>25</v>
      </c>
      <c r="B26" s="14" t="e">
        <f t="shared" si="4"/>
        <v>#DIV/0!</v>
      </c>
      <c r="C26" s="14" t="e">
        <f t="shared" si="5"/>
        <v>#DIV/0!</v>
      </c>
      <c r="D26" s="14" t="e">
        <f t="shared" si="6"/>
        <v>#DIV/0!</v>
      </c>
      <c r="E26" s="8">
        <v>0</v>
      </c>
      <c r="F26" s="14" t="e">
        <f t="shared" si="10"/>
        <v>#DIV/0!</v>
      </c>
      <c r="G26" s="4" t="e">
        <f t="shared" si="7"/>
        <v>#DIV/0!</v>
      </c>
      <c r="H26" s="14" t="e">
        <f t="shared" si="8"/>
        <v>#DIV/0!</v>
      </c>
      <c r="I26" s="14" t="e">
        <f t="shared" si="9"/>
        <v>#DIV/0!</v>
      </c>
      <c r="P26" s="10" t="e">
        <f t="shared" si="0"/>
        <v>#DIV/0!</v>
      </c>
      <c r="Q26" s="8">
        <f t="shared" si="1"/>
        <v>3180</v>
      </c>
      <c r="U26" s="13" t="e">
        <f t="shared" si="11"/>
        <v>#DIV/0!</v>
      </c>
      <c r="V26" s="13" t="e">
        <f t="shared" si="11"/>
        <v>#DIV/0!</v>
      </c>
      <c r="W26" s="13" t="e">
        <f t="shared" si="11"/>
        <v>#DIV/0!</v>
      </c>
      <c r="X26" s="13" t="e">
        <f t="shared" si="11"/>
        <v>#DIV/0!</v>
      </c>
      <c r="Y26" s="13" t="e">
        <f t="shared" si="11"/>
        <v>#DIV/0!</v>
      </c>
      <c r="Z26">
        <f t="shared" si="12"/>
        <v>0.2</v>
      </c>
      <c r="AA26">
        <f t="shared" si="12"/>
        <v>0.2</v>
      </c>
      <c r="AB26">
        <f t="shared" si="12"/>
        <v>0.2</v>
      </c>
      <c r="AC26">
        <f t="shared" si="12"/>
        <v>0.2</v>
      </c>
      <c r="AD26">
        <f t="shared" si="12"/>
        <v>0.2</v>
      </c>
    </row>
    <row r="27" spans="1:30" ht="12.75">
      <c r="A27" s="23" t="s">
        <v>25</v>
      </c>
      <c r="B27" s="14" t="e">
        <f t="shared" si="4"/>
        <v>#DIV/0!</v>
      </c>
      <c r="C27" s="14" t="e">
        <f t="shared" si="5"/>
        <v>#DIV/0!</v>
      </c>
      <c r="D27" s="14" t="e">
        <f t="shared" si="6"/>
        <v>#DIV/0!</v>
      </c>
      <c r="E27" s="8">
        <v>0</v>
      </c>
      <c r="F27" s="14" t="e">
        <f t="shared" si="10"/>
        <v>#DIV/0!</v>
      </c>
      <c r="G27" s="4" t="e">
        <f t="shared" si="7"/>
        <v>#DIV/0!</v>
      </c>
      <c r="H27" s="14" t="e">
        <f t="shared" si="8"/>
        <v>#DIV/0!</v>
      </c>
      <c r="I27" s="14" t="e">
        <f t="shared" si="9"/>
        <v>#DIV/0!</v>
      </c>
      <c r="P27" s="10" t="e">
        <f t="shared" si="0"/>
        <v>#DIV/0!</v>
      </c>
      <c r="Q27" s="8">
        <f t="shared" si="1"/>
        <v>3180</v>
      </c>
      <c r="U27" s="13" t="e">
        <f t="shared" si="11"/>
        <v>#DIV/0!</v>
      </c>
      <c r="V27" s="13" t="e">
        <f t="shared" si="11"/>
        <v>#DIV/0!</v>
      </c>
      <c r="W27" s="13" t="e">
        <f t="shared" si="11"/>
        <v>#DIV/0!</v>
      </c>
      <c r="X27" s="13" t="e">
        <f t="shared" si="11"/>
        <v>#DIV/0!</v>
      </c>
      <c r="Y27" s="13" t="e">
        <f t="shared" si="11"/>
        <v>#DIV/0!</v>
      </c>
      <c r="Z27">
        <f t="shared" si="12"/>
        <v>0.2</v>
      </c>
      <c r="AA27">
        <f t="shared" si="12"/>
        <v>0.2</v>
      </c>
      <c r="AB27">
        <f t="shared" si="12"/>
        <v>0.2</v>
      </c>
      <c r="AC27">
        <f t="shared" si="12"/>
        <v>0.2</v>
      </c>
      <c r="AD27">
        <f t="shared" si="12"/>
        <v>0.2</v>
      </c>
    </row>
    <row r="28" spans="1:30" ht="12.75">
      <c r="A28" s="23" t="s">
        <v>25</v>
      </c>
      <c r="B28" s="14" t="e">
        <f t="shared" si="4"/>
        <v>#DIV/0!</v>
      </c>
      <c r="C28" s="14" t="e">
        <f t="shared" si="5"/>
        <v>#DIV/0!</v>
      </c>
      <c r="D28" s="14" t="e">
        <f t="shared" si="6"/>
        <v>#DIV/0!</v>
      </c>
      <c r="E28" s="8">
        <v>0</v>
      </c>
      <c r="F28" s="14" t="e">
        <f t="shared" si="10"/>
        <v>#DIV/0!</v>
      </c>
      <c r="G28" s="4" t="e">
        <f t="shared" si="7"/>
        <v>#DIV/0!</v>
      </c>
      <c r="H28" s="14" t="e">
        <f t="shared" si="8"/>
        <v>#DIV/0!</v>
      </c>
      <c r="I28" s="14" t="e">
        <f t="shared" si="9"/>
        <v>#DIV/0!</v>
      </c>
      <c r="P28" s="10" t="e">
        <f t="shared" si="0"/>
        <v>#DIV/0!</v>
      </c>
      <c r="Q28" s="8">
        <f t="shared" si="1"/>
        <v>3180</v>
      </c>
      <c r="U28" s="13" t="e">
        <f t="shared" si="11"/>
        <v>#DIV/0!</v>
      </c>
      <c r="V28" s="13" t="e">
        <f t="shared" si="11"/>
        <v>#DIV/0!</v>
      </c>
      <c r="W28" s="13" t="e">
        <f t="shared" si="11"/>
        <v>#DIV/0!</v>
      </c>
      <c r="X28" s="13" t="e">
        <f t="shared" si="11"/>
        <v>#DIV/0!</v>
      </c>
      <c r="Y28" s="13" t="e">
        <f t="shared" si="11"/>
        <v>#DIV/0!</v>
      </c>
      <c r="Z28">
        <f t="shared" si="12"/>
        <v>0.2</v>
      </c>
      <c r="AA28">
        <f t="shared" si="12"/>
        <v>0.2</v>
      </c>
      <c r="AB28">
        <f t="shared" si="12"/>
        <v>0.2</v>
      </c>
      <c r="AC28">
        <f t="shared" si="12"/>
        <v>0.2</v>
      </c>
      <c r="AD28">
        <f t="shared" si="12"/>
        <v>0.2</v>
      </c>
    </row>
    <row r="29" spans="1:30" ht="12.75">
      <c r="A29" s="23" t="s">
        <v>25</v>
      </c>
      <c r="B29" s="14" t="e">
        <f t="shared" si="4"/>
        <v>#DIV/0!</v>
      </c>
      <c r="C29" s="14" t="e">
        <f t="shared" si="5"/>
        <v>#DIV/0!</v>
      </c>
      <c r="D29" s="14" t="e">
        <f t="shared" si="6"/>
        <v>#DIV/0!</v>
      </c>
      <c r="E29" s="8">
        <v>0</v>
      </c>
      <c r="F29" s="14" t="e">
        <f t="shared" si="10"/>
        <v>#DIV/0!</v>
      </c>
      <c r="G29" s="4" t="e">
        <f t="shared" si="7"/>
        <v>#DIV/0!</v>
      </c>
      <c r="H29" s="14" t="e">
        <f t="shared" si="8"/>
        <v>#DIV/0!</v>
      </c>
      <c r="I29" s="14" t="e">
        <f t="shared" si="9"/>
        <v>#DIV/0!</v>
      </c>
      <c r="P29" s="10" t="e">
        <f t="shared" si="0"/>
        <v>#DIV/0!</v>
      </c>
      <c r="Q29" s="8">
        <f t="shared" si="1"/>
        <v>3180</v>
      </c>
      <c r="U29" s="13" t="e">
        <f t="shared" si="11"/>
        <v>#DIV/0!</v>
      </c>
      <c r="V29" s="13" t="e">
        <f t="shared" si="11"/>
        <v>#DIV/0!</v>
      </c>
      <c r="W29" s="13" t="e">
        <f t="shared" si="11"/>
        <v>#DIV/0!</v>
      </c>
      <c r="X29" s="13" t="e">
        <f t="shared" si="11"/>
        <v>#DIV/0!</v>
      </c>
      <c r="Y29" s="13" t="e">
        <f t="shared" si="11"/>
        <v>#DIV/0!</v>
      </c>
      <c r="Z29">
        <f t="shared" si="12"/>
        <v>0.2</v>
      </c>
      <c r="AA29">
        <f t="shared" si="12"/>
        <v>0.2</v>
      </c>
      <c r="AB29">
        <f t="shared" si="12"/>
        <v>0.2</v>
      </c>
      <c r="AC29">
        <f t="shared" si="12"/>
        <v>0.2</v>
      </c>
      <c r="AD29">
        <f t="shared" si="12"/>
        <v>0.2</v>
      </c>
    </row>
    <row r="30" spans="1:30" ht="12.75">
      <c r="A30" s="23" t="s">
        <v>25</v>
      </c>
      <c r="B30" s="14" t="e">
        <f t="shared" si="4"/>
        <v>#DIV/0!</v>
      </c>
      <c r="C30" s="14" t="e">
        <f t="shared" si="5"/>
        <v>#DIV/0!</v>
      </c>
      <c r="D30" s="14" t="e">
        <f t="shared" si="6"/>
        <v>#DIV/0!</v>
      </c>
      <c r="E30" s="8">
        <v>0</v>
      </c>
      <c r="F30" s="14" t="e">
        <f t="shared" si="10"/>
        <v>#DIV/0!</v>
      </c>
      <c r="G30" s="4" t="e">
        <f t="shared" si="7"/>
        <v>#DIV/0!</v>
      </c>
      <c r="H30" s="14" t="e">
        <f t="shared" si="8"/>
        <v>#DIV/0!</v>
      </c>
      <c r="I30" s="14" t="e">
        <f t="shared" si="9"/>
        <v>#DIV/0!</v>
      </c>
      <c r="P30" s="10" t="e">
        <f t="shared" si="0"/>
        <v>#DIV/0!</v>
      </c>
      <c r="Q30" s="8">
        <f t="shared" si="1"/>
        <v>3180</v>
      </c>
      <c r="U30" s="13" t="e">
        <f t="shared" si="11"/>
        <v>#DIV/0!</v>
      </c>
      <c r="V30" s="13" t="e">
        <f t="shared" si="11"/>
        <v>#DIV/0!</v>
      </c>
      <c r="W30" s="13" t="e">
        <f t="shared" si="11"/>
        <v>#DIV/0!</v>
      </c>
      <c r="X30" s="13" t="e">
        <f t="shared" si="11"/>
        <v>#DIV/0!</v>
      </c>
      <c r="Y30" s="13" t="e">
        <f t="shared" si="11"/>
        <v>#DIV/0!</v>
      </c>
      <c r="Z30">
        <f t="shared" si="12"/>
        <v>0.2</v>
      </c>
      <c r="AA30">
        <f t="shared" si="12"/>
        <v>0.2</v>
      </c>
      <c r="AB30">
        <f t="shared" si="12"/>
        <v>0.2</v>
      </c>
      <c r="AC30">
        <f t="shared" si="12"/>
        <v>0.2</v>
      </c>
      <c r="AD30">
        <f t="shared" si="12"/>
        <v>0.2</v>
      </c>
    </row>
    <row r="31" spans="1:30" ht="12.75">
      <c r="A31" s="23" t="s">
        <v>25</v>
      </c>
      <c r="B31" s="14" t="e">
        <f t="shared" si="4"/>
        <v>#DIV/0!</v>
      </c>
      <c r="C31" s="14" t="e">
        <f t="shared" si="5"/>
        <v>#DIV/0!</v>
      </c>
      <c r="D31" s="14" t="e">
        <f t="shared" si="6"/>
        <v>#DIV/0!</v>
      </c>
      <c r="E31" s="8">
        <v>0</v>
      </c>
      <c r="F31" s="14" t="e">
        <f t="shared" si="10"/>
        <v>#DIV/0!</v>
      </c>
      <c r="G31" s="4" t="e">
        <f t="shared" si="7"/>
        <v>#DIV/0!</v>
      </c>
      <c r="H31" s="14" t="e">
        <f t="shared" si="8"/>
        <v>#DIV/0!</v>
      </c>
      <c r="I31" s="14" t="e">
        <f t="shared" si="9"/>
        <v>#DIV/0!</v>
      </c>
      <c r="P31" s="10" t="e">
        <f t="shared" si="0"/>
        <v>#DIV/0!</v>
      </c>
      <c r="Q31" s="8">
        <f t="shared" si="1"/>
        <v>3180</v>
      </c>
      <c r="U31" s="13" t="e">
        <f t="shared" si="11"/>
        <v>#DIV/0!</v>
      </c>
      <c r="V31" s="13" t="e">
        <f t="shared" si="11"/>
        <v>#DIV/0!</v>
      </c>
      <c r="W31" s="13" t="e">
        <f t="shared" si="11"/>
        <v>#DIV/0!</v>
      </c>
      <c r="X31" s="13" t="e">
        <f t="shared" si="11"/>
        <v>#DIV/0!</v>
      </c>
      <c r="Y31" s="13" t="e">
        <f t="shared" si="11"/>
        <v>#DIV/0!</v>
      </c>
      <c r="Z31">
        <f t="shared" si="12"/>
        <v>0.2</v>
      </c>
      <c r="AA31">
        <f t="shared" si="12"/>
        <v>0.2</v>
      </c>
      <c r="AB31">
        <f t="shared" si="12"/>
        <v>0.2</v>
      </c>
      <c r="AC31">
        <f t="shared" si="12"/>
        <v>0.2</v>
      </c>
      <c r="AD31">
        <f t="shared" si="12"/>
        <v>0.2</v>
      </c>
    </row>
    <row r="32" spans="1:30" ht="12.75">
      <c r="A32" s="23" t="s">
        <v>25</v>
      </c>
      <c r="B32" s="14" t="e">
        <f t="shared" si="4"/>
        <v>#DIV/0!</v>
      </c>
      <c r="C32" s="14" t="e">
        <f t="shared" si="5"/>
        <v>#DIV/0!</v>
      </c>
      <c r="D32" s="14" t="e">
        <f t="shared" si="6"/>
        <v>#DIV/0!</v>
      </c>
      <c r="E32" s="8">
        <v>0</v>
      </c>
      <c r="F32" s="14" t="e">
        <f t="shared" si="10"/>
        <v>#DIV/0!</v>
      </c>
      <c r="G32" s="4" t="e">
        <f t="shared" si="7"/>
        <v>#DIV/0!</v>
      </c>
      <c r="H32" s="14" t="e">
        <f t="shared" si="8"/>
        <v>#DIV/0!</v>
      </c>
      <c r="I32" s="14" t="e">
        <f t="shared" si="9"/>
        <v>#DIV/0!</v>
      </c>
      <c r="P32" s="10" t="e">
        <f t="shared" si="0"/>
        <v>#DIV/0!</v>
      </c>
      <c r="Q32" s="8">
        <f t="shared" si="1"/>
        <v>3180</v>
      </c>
      <c r="U32" s="13" t="e">
        <f t="shared" si="11"/>
        <v>#DIV/0!</v>
      </c>
      <c r="V32" s="13" t="e">
        <f t="shared" si="11"/>
        <v>#DIV/0!</v>
      </c>
      <c r="W32" s="13" t="e">
        <f t="shared" si="11"/>
        <v>#DIV/0!</v>
      </c>
      <c r="X32" s="13" t="e">
        <f t="shared" si="11"/>
        <v>#DIV/0!</v>
      </c>
      <c r="Y32" s="13" t="e">
        <f t="shared" si="11"/>
        <v>#DIV/0!</v>
      </c>
      <c r="Z32">
        <f t="shared" si="12"/>
        <v>0.2</v>
      </c>
      <c r="AA32">
        <f t="shared" si="12"/>
        <v>0.2</v>
      </c>
      <c r="AB32">
        <f t="shared" si="12"/>
        <v>0.2</v>
      </c>
      <c r="AC32">
        <f t="shared" si="12"/>
        <v>0.2</v>
      </c>
      <c r="AD32">
        <f t="shared" si="12"/>
        <v>0.2</v>
      </c>
    </row>
    <row r="33" spans="1:30" ht="12.75">
      <c r="A33" s="23" t="s">
        <v>25</v>
      </c>
      <c r="B33" s="14" t="e">
        <f t="shared" si="4"/>
        <v>#DIV/0!</v>
      </c>
      <c r="C33" s="14" t="e">
        <f t="shared" si="5"/>
        <v>#DIV/0!</v>
      </c>
      <c r="D33" s="14" t="e">
        <f t="shared" si="6"/>
        <v>#DIV/0!</v>
      </c>
      <c r="E33" s="8">
        <v>0</v>
      </c>
      <c r="F33" s="14" t="e">
        <f t="shared" si="10"/>
        <v>#DIV/0!</v>
      </c>
      <c r="G33" s="4" t="e">
        <f t="shared" si="7"/>
        <v>#DIV/0!</v>
      </c>
      <c r="H33" s="14" t="e">
        <f t="shared" si="8"/>
        <v>#DIV/0!</v>
      </c>
      <c r="I33" s="14" t="e">
        <f t="shared" si="9"/>
        <v>#DIV/0!</v>
      </c>
      <c r="P33" s="10" t="e">
        <f t="shared" si="0"/>
        <v>#DIV/0!</v>
      </c>
      <c r="Q33" s="8">
        <f t="shared" si="1"/>
        <v>3180</v>
      </c>
      <c r="U33" s="13" t="e">
        <f t="shared" si="11"/>
        <v>#DIV/0!</v>
      </c>
      <c r="V33" s="13" t="e">
        <f t="shared" si="11"/>
        <v>#DIV/0!</v>
      </c>
      <c r="W33" s="13" t="e">
        <f t="shared" si="11"/>
        <v>#DIV/0!</v>
      </c>
      <c r="X33" s="13" t="e">
        <f t="shared" si="11"/>
        <v>#DIV/0!</v>
      </c>
      <c r="Y33" s="13" t="e">
        <f t="shared" si="11"/>
        <v>#DIV/0!</v>
      </c>
      <c r="Z33">
        <f t="shared" si="12"/>
        <v>0.2</v>
      </c>
      <c r="AA33">
        <f t="shared" si="12"/>
        <v>0.2</v>
      </c>
      <c r="AB33">
        <f t="shared" si="12"/>
        <v>0.2</v>
      </c>
      <c r="AC33">
        <f t="shared" si="12"/>
        <v>0.2</v>
      </c>
      <c r="AD33">
        <f t="shared" si="12"/>
        <v>0.2</v>
      </c>
    </row>
    <row r="34" spans="1:30" ht="12.75">
      <c r="A34" s="23" t="s">
        <v>25</v>
      </c>
      <c r="B34" s="14" t="e">
        <f t="shared" si="4"/>
        <v>#DIV/0!</v>
      </c>
      <c r="C34" s="14" t="e">
        <f t="shared" si="5"/>
        <v>#DIV/0!</v>
      </c>
      <c r="D34" s="14" t="e">
        <f t="shared" si="6"/>
        <v>#DIV/0!</v>
      </c>
      <c r="E34" s="8">
        <v>0</v>
      </c>
      <c r="F34" s="14" t="e">
        <f t="shared" si="10"/>
        <v>#DIV/0!</v>
      </c>
      <c r="G34" s="4" t="e">
        <f t="shared" si="7"/>
        <v>#DIV/0!</v>
      </c>
      <c r="H34" s="14" t="e">
        <f t="shared" si="8"/>
        <v>#DIV/0!</v>
      </c>
      <c r="I34" s="14" t="e">
        <f t="shared" si="9"/>
        <v>#DIV/0!</v>
      </c>
      <c r="P34" s="10" t="e">
        <f t="shared" si="0"/>
        <v>#DIV/0!</v>
      </c>
      <c r="Q34" s="8">
        <f t="shared" si="1"/>
        <v>3180</v>
      </c>
      <c r="U34" s="13" t="e">
        <f t="shared" si="11"/>
        <v>#DIV/0!</v>
      </c>
      <c r="V34" s="13" t="e">
        <f t="shared" si="11"/>
        <v>#DIV/0!</v>
      </c>
      <c r="W34" s="13" t="e">
        <f t="shared" si="11"/>
        <v>#DIV/0!</v>
      </c>
      <c r="X34" s="13" t="e">
        <f t="shared" si="11"/>
        <v>#DIV/0!</v>
      </c>
      <c r="Y34" s="13" t="e">
        <f t="shared" si="11"/>
        <v>#DIV/0!</v>
      </c>
      <c r="Z34">
        <f t="shared" si="12"/>
        <v>0.2</v>
      </c>
      <c r="AA34">
        <f t="shared" si="12"/>
        <v>0.2</v>
      </c>
      <c r="AB34">
        <f t="shared" si="12"/>
        <v>0.2</v>
      </c>
      <c r="AC34">
        <f t="shared" si="12"/>
        <v>0.2</v>
      </c>
      <c r="AD34">
        <f t="shared" si="12"/>
        <v>0.2</v>
      </c>
    </row>
    <row r="35" spans="1:30" ht="12.75">
      <c r="A35" s="23" t="s">
        <v>25</v>
      </c>
      <c r="B35" s="14" t="e">
        <f t="shared" si="4"/>
        <v>#DIV/0!</v>
      </c>
      <c r="C35" s="14" t="e">
        <f t="shared" si="5"/>
        <v>#DIV/0!</v>
      </c>
      <c r="D35" s="14" t="e">
        <f t="shared" si="6"/>
        <v>#DIV/0!</v>
      </c>
      <c r="E35" s="8">
        <v>0</v>
      </c>
      <c r="F35" s="14" t="e">
        <f t="shared" si="10"/>
        <v>#DIV/0!</v>
      </c>
      <c r="G35" s="4" t="e">
        <f t="shared" si="7"/>
        <v>#DIV/0!</v>
      </c>
      <c r="H35" s="14" t="e">
        <f t="shared" si="8"/>
        <v>#DIV/0!</v>
      </c>
      <c r="I35" s="14" t="e">
        <f t="shared" si="9"/>
        <v>#DIV/0!</v>
      </c>
      <c r="P35" s="10" t="e">
        <f t="shared" si="0"/>
        <v>#DIV/0!</v>
      </c>
      <c r="Q35" s="8">
        <f t="shared" si="1"/>
        <v>3180</v>
      </c>
      <c r="U35" s="13" t="e">
        <f t="shared" si="11"/>
        <v>#DIV/0!</v>
      </c>
      <c r="V35" s="13" t="e">
        <f t="shared" si="11"/>
        <v>#DIV/0!</v>
      </c>
      <c r="W35" s="13" t="e">
        <f t="shared" si="11"/>
        <v>#DIV/0!</v>
      </c>
      <c r="X35" s="13" t="e">
        <f t="shared" si="11"/>
        <v>#DIV/0!</v>
      </c>
      <c r="Y35" s="13" t="e">
        <f t="shared" si="11"/>
        <v>#DIV/0!</v>
      </c>
      <c r="Z35">
        <f t="shared" si="12"/>
        <v>0.2</v>
      </c>
      <c r="AA35">
        <f t="shared" si="12"/>
        <v>0.2</v>
      </c>
      <c r="AB35">
        <f t="shared" si="12"/>
        <v>0.2</v>
      </c>
      <c r="AC35">
        <f t="shared" si="12"/>
        <v>0.2</v>
      </c>
      <c r="AD35">
        <f t="shared" si="12"/>
        <v>0.2</v>
      </c>
    </row>
    <row r="36" spans="1:30" ht="12.75">
      <c r="A36" s="23" t="s">
        <v>25</v>
      </c>
      <c r="B36" s="14" t="e">
        <f t="shared" si="4"/>
        <v>#DIV/0!</v>
      </c>
      <c r="C36" s="14" t="e">
        <f t="shared" si="5"/>
        <v>#DIV/0!</v>
      </c>
      <c r="D36" s="14" t="e">
        <f t="shared" si="6"/>
        <v>#DIV/0!</v>
      </c>
      <c r="E36" s="8">
        <v>0</v>
      </c>
      <c r="F36" s="14" t="e">
        <f>(B36+C36+D36)*0.1</f>
        <v>#DIV/0!</v>
      </c>
      <c r="G36" s="4" t="e">
        <f>(+B36+C36+D36-Q36)-G35</f>
        <v>#DIV/0!</v>
      </c>
      <c r="H36" s="14" t="e">
        <f t="shared" si="8"/>
        <v>#DIV/0!</v>
      </c>
      <c r="I36" s="14" t="e">
        <f t="shared" si="9"/>
        <v>#DIV/0!</v>
      </c>
      <c r="P36" s="10" t="e">
        <f>B36+C36+D36+H36+I36</f>
        <v>#DIV/0!</v>
      </c>
      <c r="Q36" s="8">
        <f>+Q35+(E36*AB35)+(E36*AC35)+(E36*AD35)</f>
        <v>3180</v>
      </c>
      <c r="U36" s="13" t="e">
        <f t="shared" si="11"/>
        <v>#DIV/0!</v>
      </c>
      <c r="V36" s="13" t="e">
        <f t="shared" si="11"/>
        <v>#DIV/0!</v>
      </c>
      <c r="W36" s="13" t="e">
        <f t="shared" si="11"/>
        <v>#DIV/0!</v>
      </c>
      <c r="X36" s="13" t="e">
        <f t="shared" si="11"/>
        <v>#DIV/0!</v>
      </c>
      <c r="Y36" s="13" t="e">
        <f t="shared" si="11"/>
        <v>#DIV/0!</v>
      </c>
      <c r="Z36">
        <f t="shared" si="12"/>
        <v>0.2</v>
      </c>
      <c r="AA36">
        <f t="shared" si="12"/>
        <v>0.2</v>
      </c>
      <c r="AB36">
        <f t="shared" si="12"/>
        <v>0.2</v>
      </c>
      <c r="AC36">
        <f t="shared" si="12"/>
        <v>0.2</v>
      </c>
      <c r="AD36">
        <f t="shared" si="12"/>
        <v>0.2</v>
      </c>
    </row>
    <row r="37" spans="1:30" ht="12.75">
      <c r="A37" s="23" t="s">
        <v>25</v>
      </c>
      <c r="B37" s="14" t="e">
        <f t="shared" si="4"/>
        <v>#DIV/0!</v>
      </c>
      <c r="C37" s="14" t="e">
        <f t="shared" si="5"/>
        <v>#DIV/0!</v>
      </c>
      <c r="D37" s="14" t="e">
        <f t="shared" si="6"/>
        <v>#DIV/0!</v>
      </c>
      <c r="E37" s="8">
        <v>0</v>
      </c>
      <c r="F37" s="14" t="e">
        <f>(B37+C37+D37)*0.1</f>
        <v>#DIV/0!</v>
      </c>
      <c r="G37" s="4" t="e">
        <f>(+B37+C37+D37-Q37)-G36</f>
        <v>#DIV/0!</v>
      </c>
      <c r="H37" s="14" t="e">
        <f t="shared" si="8"/>
        <v>#DIV/0!</v>
      </c>
      <c r="I37" s="14" t="e">
        <f t="shared" si="9"/>
        <v>#DIV/0!</v>
      </c>
      <c r="P37" s="10" t="e">
        <f>B37+C37+D37+H37+I37</f>
        <v>#DIV/0!</v>
      </c>
      <c r="Q37" s="8">
        <f>+Q36+(E37*AB36)+(E37*AC36)+(E37*AD36)</f>
        <v>3180</v>
      </c>
      <c r="U37" s="13" t="e">
        <f t="shared" si="11"/>
        <v>#DIV/0!</v>
      </c>
      <c r="V37" s="13" t="e">
        <f t="shared" si="11"/>
        <v>#DIV/0!</v>
      </c>
      <c r="W37" s="13" t="e">
        <f t="shared" si="11"/>
        <v>#DIV/0!</v>
      </c>
      <c r="X37" s="13" t="e">
        <f t="shared" si="11"/>
        <v>#DIV/0!</v>
      </c>
      <c r="Y37" s="13" t="e">
        <f t="shared" si="11"/>
        <v>#DIV/0!</v>
      </c>
      <c r="Z37">
        <f t="shared" si="12"/>
        <v>0.2</v>
      </c>
      <c r="AA37">
        <f t="shared" si="12"/>
        <v>0.2</v>
      </c>
      <c r="AB37">
        <f t="shared" si="12"/>
        <v>0.2</v>
      </c>
      <c r="AC37">
        <f t="shared" si="12"/>
        <v>0.2</v>
      </c>
      <c r="AD37">
        <f t="shared" si="12"/>
        <v>0.2</v>
      </c>
    </row>
    <row r="38" spans="1:30" ht="12.75">
      <c r="A38" s="23" t="s">
        <v>25</v>
      </c>
      <c r="B38" s="14" t="e">
        <f t="shared" si="4"/>
        <v>#DIV/0!</v>
      </c>
      <c r="C38" s="14" t="e">
        <f t="shared" si="5"/>
        <v>#DIV/0!</v>
      </c>
      <c r="D38" s="14" t="e">
        <f t="shared" si="6"/>
        <v>#DIV/0!</v>
      </c>
      <c r="E38" s="8">
        <v>0</v>
      </c>
      <c r="F38" s="14" t="e">
        <f>(B38+C38+D38)*0.1</f>
        <v>#DIV/0!</v>
      </c>
      <c r="G38" s="4" t="e">
        <f>(+B38+C38+D38-Q38)-G37</f>
        <v>#DIV/0!</v>
      </c>
      <c r="H38" s="14" t="e">
        <f t="shared" si="8"/>
        <v>#DIV/0!</v>
      </c>
      <c r="I38" s="14" t="e">
        <f t="shared" si="9"/>
        <v>#DIV/0!</v>
      </c>
      <c r="P38" s="10" t="e">
        <f>B38+C38+D38+H38+I38</f>
        <v>#DIV/0!</v>
      </c>
      <c r="Q38" s="8">
        <f>+Q37+(E38*AB37)+(E38*AC37)+(E38*AD37)</f>
        <v>3180</v>
      </c>
      <c r="U38" s="13" t="e">
        <f t="shared" si="11"/>
        <v>#DIV/0!</v>
      </c>
      <c r="V38" s="13" t="e">
        <f t="shared" si="11"/>
        <v>#DIV/0!</v>
      </c>
      <c r="W38" s="13" t="e">
        <f t="shared" si="11"/>
        <v>#DIV/0!</v>
      </c>
      <c r="X38" s="13" t="e">
        <f t="shared" si="11"/>
        <v>#DIV/0!</v>
      </c>
      <c r="Y38" s="13" t="e">
        <f t="shared" si="11"/>
        <v>#DIV/0!</v>
      </c>
      <c r="Z38">
        <f t="shared" si="12"/>
        <v>0.2</v>
      </c>
      <c r="AA38">
        <f t="shared" si="12"/>
        <v>0.2</v>
      </c>
      <c r="AB38">
        <f t="shared" si="12"/>
        <v>0.2</v>
      </c>
      <c r="AC38">
        <f t="shared" si="12"/>
        <v>0.2</v>
      </c>
      <c r="AD38">
        <f t="shared" si="12"/>
        <v>0.2</v>
      </c>
    </row>
    <row r="39" spans="1:30" ht="12.75">
      <c r="A39" s="23" t="s">
        <v>25</v>
      </c>
      <c r="B39" s="14" t="e">
        <f t="shared" si="4"/>
        <v>#DIV/0!</v>
      </c>
      <c r="C39" s="14" t="e">
        <f t="shared" si="5"/>
        <v>#DIV/0!</v>
      </c>
      <c r="D39" s="14" t="e">
        <f t="shared" si="6"/>
        <v>#DIV/0!</v>
      </c>
      <c r="E39" s="8">
        <v>0</v>
      </c>
      <c r="F39" s="14" t="e">
        <f aca="true" t="shared" si="13" ref="F39:F50">(B39+C39+D39)*0.1</f>
        <v>#DIV/0!</v>
      </c>
      <c r="G39" s="4" t="e">
        <f aca="true" t="shared" si="14" ref="G39:G50">(+B39+C39+D39-Q39)-G38</f>
        <v>#DIV/0!</v>
      </c>
      <c r="H39" s="14" t="e">
        <f t="shared" si="8"/>
        <v>#DIV/0!</v>
      </c>
      <c r="I39" s="14" t="e">
        <f t="shared" si="9"/>
        <v>#DIV/0!</v>
      </c>
      <c r="P39" s="10" t="e">
        <f aca="true" t="shared" si="15" ref="P39:P50">B39+C39+D39+H39+I39</f>
        <v>#DIV/0!</v>
      </c>
      <c r="Q39" s="8">
        <f aca="true" t="shared" si="16" ref="Q39:Q50">+Q38+(E39*AB38)+(E39*AC38)+(E39*AD38)</f>
        <v>3180</v>
      </c>
      <c r="U39" s="13" t="e">
        <f t="shared" si="11"/>
        <v>#DIV/0!</v>
      </c>
      <c r="V39" s="13" t="e">
        <f t="shared" si="11"/>
        <v>#DIV/0!</v>
      </c>
      <c r="W39" s="13" t="e">
        <f t="shared" si="11"/>
        <v>#DIV/0!</v>
      </c>
      <c r="X39" s="13" t="e">
        <f t="shared" si="11"/>
        <v>#DIV/0!</v>
      </c>
      <c r="Y39" s="13" t="e">
        <f t="shared" si="11"/>
        <v>#DIV/0!</v>
      </c>
      <c r="Z39">
        <f t="shared" si="12"/>
        <v>0.2</v>
      </c>
      <c r="AA39">
        <f t="shared" si="12"/>
        <v>0.2</v>
      </c>
      <c r="AB39">
        <f t="shared" si="12"/>
        <v>0.2</v>
      </c>
      <c r="AC39">
        <f t="shared" si="12"/>
        <v>0.2</v>
      </c>
      <c r="AD39">
        <f t="shared" si="12"/>
        <v>0.2</v>
      </c>
    </row>
    <row r="40" spans="1:30" ht="12.75">
      <c r="A40" s="23" t="s">
        <v>25</v>
      </c>
      <c r="B40" s="14" t="e">
        <f t="shared" si="4"/>
        <v>#DIV/0!</v>
      </c>
      <c r="C40" s="14" t="e">
        <f t="shared" si="5"/>
        <v>#DIV/0!</v>
      </c>
      <c r="D40" s="14" t="e">
        <f t="shared" si="6"/>
        <v>#DIV/0!</v>
      </c>
      <c r="E40" s="8">
        <v>0</v>
      </c>
      <c r="F40" s="14" t="e">
        <f t="shared" si="13"/>
        <v>#DIV/0!</v>
      </c>
      <c r="G40" s="4" t="e">
        <f t="shared" si="14"/>
        <v>#DIV/0!</v>
      </c>
      <c r="H40" s="14" t="e">
        <f t="shared" si="8"/>
        <v>#DIV/0!</v>
      </c>
      <c r="I40" s="14" t="e">
        <f t="shared" si="9"/>
        <v>#DIV/0!</v>
      </c>
      <c r="P40" s="10" t="e">
        <f t="shared" si="15"/>
        <v>#DIV/0!</v>
      </c>
      <c r="Q40" s="8">
        <f t="shared" si="16"/>
        <v>3180</v>
      </c>
      <c r="U40" s="13" t="e">
        <f t="shared" si="11"/>
        <v>#DIV/0!</v>
      </c>
      <c r="V40" s="13" t="e">
        <f t="shared" si="11"/>
        <v>#DIV/0!</v>
      </c>
      <c r="W40" s="13" t="e">
        <f t="shared" si="11"/>
        <v>#DIV/0!</v>
      </c>
      <c r="X40" s="13" t="e">
        <f t="shared" si="11"/>
        <v>#DIV/0!</v>
      </c>
      <c r="Y40" s="13" t="e">
        <f t="shared" si="11"/>
        <v>#DIV/0!</v>
      </c>
      <c r="Z40">
        <f aca="true" t="shared" si="17" ref="Z40:AD55">Z39</f>
        <v>0.2</v>
      </c>
      <c r="AA40">
        <f t="shared" si="17"/>
        <v>0.2</v>
      </c>
      <c r="AB40">
        <f t="shared" si="17"/>
        <v>0.2</v>
      </c>
      <c r="AC40">
        <f t="shared" si="17"/>
        <v>0.2</v>
      </c>
      <c r="AD40">
        <f t="shared" si="17"/>
        <v>0.2</v>
      </c>
    </row>
    <row r="41" spans="1:30" ht="12.75">
      <c r="A41" s="23" t="s">
        <v>25</v>
      </c>
      <c r="B41" s="14" t="e">
        <f t="shared" si="4"/>
        <v>#DIV/0!</v>
      </c>
      <c r="C41" s="14" t="e">
        <f t="shared" si="5"/>
        <v>#DIV/0!</v>
      </c>
      <c r="D41" s="14" t="e">
        <f t="shared" si="6"/>
        <v>#DIV/0!</v>
      </c>
      <c r="E41" s="8">
        <v>0</v>
      </c>
      <c r="F41" s="14" t="e">
        <f t="shared" si="13"/>
        <v>#DIV/0!</v>
      </c>
      <c r="G41" s="4" t="e">
        <f t="shared" si="14"/>
        <v>#DIV/0!</v>
      </c>
      <c r="H41" s="14" t="e">
        <f t="shared" si="8"/>
        <v>#DIV/0!</v>
      </c>
      <c r="I41" s="14" t="e">
        <f t="shared" si="9"/>
        <v>#DIV/0!</v>
      </c>
      <c r="P41" s="10" t="e">
        <f t="shared" si="15"/>
        <v>#DIV/0!</v>
      </c>
      <c r="Q41" s="8">
        <f t="shared" si="16"/>
        <v>3180</v>
      </c>
      <c r="U41" s="13" t="e">
        <f t="shared" si="11"/>
        <v>#DIV/0!</v>
      </c>
      <c r="V41" s="13" t="e">
        <f t="shared" si="11"/>
        <v>#DIV/0!</v>
      </c>
      <c r="W41" s="13" t="e">
        <f t="shared" si="11"/>
        <v>#DIV/0!</v>
      </c>
      <c r="X41" s="13" t="e">
        <f t="shared" si="11"/>
        <v>#DIV/0!</v>
      </c>
      <c r="Y41" s="13" t="e">
        <f t="shared" si="11"/>
        <v>#DIV/0!</v>
      </c>
      <c r="Z41">
        <f t="shared" si="17"/>
        <v>0.2</v>
      </c>
      <c r="AA41">
        <f t="shared" si="17"/>
        <v>0.2</v>
      </c>
      <c r="AB41">
        <f t="shared" si="17"/>
        <v>0.2</v>
      </c>
      <c r="AC41">
        <f t="shared" si="17"/>
        <v>0.2</v>
      </c>
      <c r="AD41">
        <f t="shared" si="17"/>
        <v>0.2</v>
      </c>
    </row>
    <row r="42" spans="1:30" ht="12.75">
      <c r="A42" s="23" t="s">
        <v>25</v>
      </c>
      <c r="B42" s="14" t="e">
        <f t="shared" si="4"/>
        <v>#DIV/0!</v>
      </c>
      <c r="C42" s="14" t="e">
        <f t="shared" si="5"/>
        <v>#DIV/0!</v>
      </c>
      <c r="D42" s="14" t="e">
        <f t="shared" si="6"/>
        <v>#DIV/0!</v>
      </c>
      <c r="E42" s="8">
        <v>0</v>
      </c>
      <c r="F42" s="14" t="e">
        <f t="shared" si="13"/>
        <v>#DIV/0!</v>
      </c>
      <c r="G42" s="4" t="e">
        <f t="shared" si="14"/>
        <v>#DIV/0!</v>
      </c>
      <c r="H42" s="14" t="e">
        <f t="shared" si="8"/>
        <v>#DIV/0!</v>
      </c>
      <c r="I42" s="14" t="e">
        <f t="shared" si="9"/>
        <v>#DIV/0!</v>
      </c>
      <c r="P42" s="10" t="e">
        <f t="shared" si="15"/>
        <v>#DIV/0!</v>
      </c>
      <c r="Q42" s="8">
        <f t="shared" si="16"/>
        <v>3180</v>
      </c>
      <c r="U42" s="13" t="e">
        <f t="shared" si="11"/>
        <v>#DIV/0!</v>
      </c>
      <c r="V42" s="13" t="e">
        <f t="shared" si="11"/>
        <v>#DIV/0!</v>
      </c>
      <c r="W42" s="13" t="e">
        <f t="shared" si="11"/>
        <v>#DIV/0!</v>
      </c>
      <c r="X42" s="13" t="e">
        <f t="shared" si="11"/>
        <v>#DIV/0!</v>
      </c>
      <c r="Y42" s="13" t="e">
        <f t="shared" si="11"/>
        <v>#DIV/0!</v>
      </c>
      <c r="Z42">
        <f t="shared" si="17"/>
        <v>0.2</v>
      </c>
      <c r="AA42">
        <f t="shared" si="17"/>
        <v>0.2</v>
      </c>
      <c r="AB42">
        <f t="shared" si="17"/>
        <v>0.2</v>
      </c>
      <c r="AC42">
        <f t="shared" si="17"/>
        <v>0.2</v>
      </c>
      <c r="AD42">
        <f t="shared" si="17"/>
        <v>0.2</v>
      </c>
    </row>
    <row r="43" spans="1:30" ht="12.75">
      <c r="A43" s="23" t="s">
        <v>25</v>
      </c>
      <c r="B43" s="14" t="e">
        <f t="shared" si="4"/>
        <v>#DIV/0!</v>
      </c>
      <c r="C43" s="14" t="e">
        <f t="shared" si="5"/>
        <v>#DIV/0!</v>
      </c>
      <c r="D43" s="14" t="e">
        <f t="shared" si="6"/>
        <v>#DIV/0!</v>
      </c>
      <c r="E43" s="8">
        <v>0</v>
      </c>
      <c r="F43" s="14" t="e">
        <f t="shared" si="13"/>
        <v>#DIV/0!</v>
      </c>
      <c r="G43" s="4" t="e">
        <f t="shared" si="14"/>
        <v>#DIV/0!</v>
      </c>
      <c r="H43" s="14" t="e">
        <f t="shared" si="8"/>
        <v>#DIV/0!</v>
      </c>
      <c r="I43" s="14" t="e">
        <f t="shared" si="9"/>
        <v>#DIV/0!</v>
      </c>
      <c r="P43" s="10" t="e">
        <f t="shared" si="15"/>
        <v>#DIV/0!</v>
      </c>
      <c r="Q43" s="8">
        <f t="shared" si="16"/>
        <v>3180</v>
      </c>
      <c r="U43" s="13" t="e">
        <f t="shared" si="11"/>
        <v>#DIV/0!</v>
      </c>
      <c r="V43" s="13" t="e">
        <f t="shared" si="11"/>
        <v>#DIV/0!</v>
      </c>
      <c r="W43" s="13" t="e">
        <f t="shared" si="11"/>
        <v>#DIV/0!</v>
      </c>
      <c r="X43" s="13" t="e">
        <f t="shared" si="11"/>
        <v>#DIV/0!</v>
      </c>
      <c r="Y43" s="13" t="e">
        <f t="shared" si="11"/>
        <v>#DIV/0!</v>
      </c>
      <c r="Z43">
        <f t="shared" si="17"/>
        <v>0.2</v>
      </c>
      <c r="AA43">
        <f t="shared" si="17"/>
        <v>0.2</v>
      </c>
      <c r="AB43">
        <f t="shared" si="17"/>
        <v>0.2</v>
      </c>
      <c r="AC43">
        <f t="shared" si="17"/>
        <v>0.2</v>
      </c>
      <c r="AD43">
        <f t="shared" si="17"/>
        <v>0.2</v>
      </c>
    </row>
    <row r="44" spans="1:30" ht="12.75">
      <c r="A44" s="23" t="s">
        <v>25</v>
      </c>
      <c r="B44" s="14" t="e">
        <f t="shared" si="4"/>
        <v>#DIV/0!</v>
      </c>
      <c r="C44" s="14" t="e">
        <f t="shared" si="5"/>
        <v>#DIV/0!</v>
      </c>
      <c r="D44" s="14" t="e">
        <f t="shared" si="6"/>
        <v>#DIV/0!</v>
      </c>
      <c r="E44" s="8">
        <v>0</v>
      </c>
      <c r="F44" s="14" t="e">
        <f t="shared" si="13"/>
        <v>#DIV/0!</v>
      </c>
      <c r="G44" s="4" t="e">
        <f t="shared" si="14"/>
        <v>#DIV/0!</v>
      </c>
      <c r="H44" s="14" t="e">
        <f t="shared" si="8"/>
        <v>#DIV/0!</v>
      </c>
      <c r="I44" s="14" t="e">
        <f t="shared" si="9"/>
        <v>#DIV/0!</v>
      </c>
      <c r="P44" s="10" t="e">
        <f t="shared" si="15"/>
        <v>#DIV/0!</v>
      </c>
      <c r="Q44" s="8">
        <f t="shared" si="16"/>
        <v>3180</v>
      </c>
      <c r="U44" s="13" t="e">
        <f t="shared" si="11"/>
        <v>#DIV/0!</v>
      </c>
      <c r="V44" s="13" t="e">
        <f t="shared" si="11"/>
        <v>#DIV/0!</v>
      </c>
      <c r="W44" s="13" t="e">
        <f t="shared" si="11"/>
        <v>#DIV/0!</v>
      </c>
      <c r="X44" s="13" t="e">
        <f t="shared" si="11"/>
        <v>#DIV/0!</v>
      </c>
      <c r="Y44" s="13" t="e">
        <f t="shared" si="11"/>
        <v>#DIV/0!</v>
      </c>
      <c r="Z44">
        <f t="shared" si="17"/>
        <v>0.2</v>
      </c>
      <c r="AA44">
        <f t="shared" si="17"/>
        <v>0.2</v>
      </c>
      <c r="AB44">
        <f t="shared" si="17"/>
        <v>0.2</v>
      </c>
      <c r="AC44">
        <f t="shared" si="17"/>
        <v>0.2</v>
      </c>
      <c r="AD44">
        <f t="shared" si="17"/>
        <v>0.2</v>
      </c>
    </row>
    <row r="45" spans="1:30" ht="12.75">
      <c r="A45" s="23" t="s">
        <v>25</v>
      </c>
      <c r="B45" s="14" t="e">
        <f t="shared" si="4"/>
        <v>#DIV/0!</v>
      </c>
      <c r="C45" s="14" t="e">
        <f t="shared" si="5"/>
        <v>#DIV/0!</v>
      </c>
      <c r="D45" s="14" t="e">
        <f t="shared" si="6"/>
        <v>#DIV/0!</v>
      </c>
      <c r="E45" s="8">
        <v>0</v>
      </c>
      <c r="F45" s="14" t="e">
        <f t="shared" si="13"/>
        <v>#DIV/0!</v>
      </c>
      <c r="G45" s="4" t="e">
        <f t="shared" si="14"/>
        <v>#DIV/0!</v>
      </c>
      <c r="H45" s="14" t="e">
        <f t="shared" si="8"/>
        <v>#DIV/0!</v>
      </c>
      <c r="I45" s="14" t="e">
        <f t="shared" si="9"/>
        <v>#DIV/0!</v>
      </c>
      <c r="P45" s="10" t="e">
        <f t="shared" si="15"/>
        <v>#DIV/0!</v>
      </c>
      <c r="Q45" s="8">
        <f t="shared" si="16"/>
        <v>3180</v>
      </c>
      <c r="U45" s="13" t="e">
        <f t="shared" si="11"/>
        <v>#DIV/0!</v>
      </c>
      <c r="V45" s="13" t="e">
        <f t="shared" si="11"/>
        <v>#DIV/0!</v>
      </c>
      <c r="W45" s="13" t="e">
        <f t="shared" si="11"/>
        <v>#DIV/0!</v>
      </c>
      <c r="X45" s="13" t="e">
        <f t="shared" si="11"/>
        <v>#DIV/0!</v>
      </c>
      <c r="Y45" s="13" t="e">
        <f t="shared" si="11"/>
        <v>#DIV/0!</v>
      </c>
      <c r="Z45">
        <f t="shared" si="17"/>
        <v>0.2</v>
      </c>
      <c r="AA45">
        <f t="shared" si="17"/>
        <v>0.2</v>
      </c>
      <c r="AB45">
        <f t="shared" si="17"/>
        <v>0.2</v>
      </c>
      <c r="AC45">
        <f t="shared" si="17"/>
        <v>0.2</v>
      </c>
      <c r="AD45">
        <f t="shared" si="17"/>
        <v>0.2</v>
      </c>
    </row>
    <row r="46" spans="1:30" ht="12.75">
      <c r="A46" s="23" t="s">
        <v>25</v>
      </c>
      <c r="B46" s="14" t="e">
        <f t="shared" si="4"/>
        <v>#DIV/0!</v>
      </c>
      <c r="C46" s="14" t="e">
        <f t="shared" si="5"/>
        <v>#DIV/0!</v>
      </c>
      <c r="D46" s="14" t="e">
        <f t="shared" si="6"/>
        <v>#DIV/0!</v>
      </c>
      <c r="E46" s="8">
        <v>0</v>
      </c>
      <c r="F46" s="14" t="e">
        <f t="shared" si="13"/>
        <v>#DIV/0!</v>
      </c>
      <c r="G46" s="4" t="e">
        <f t="shared" si="14"/>
        <v>#DIV/0!</v>
      </c>
      <c r="H46" s="14" t="e">
        <f t="shared" si="8"/>
        <v>#DIV/0!</v>
      </c>
      <c r="I46" s="14" t="e">
        <f t="shared" si="9"/>
        <v>#DIV/0!</v>
      </c>
      <c r="P46" s="10" t="e">
        <f t="shared" si="15"/>
        <v>#DIV/0!</v>
      </c>
      <c r="Q46" s="8">
        <f t="shared" si="16"/>
        <v>3180</v>
      </c>
      <c r="U46" s="13" t="e">
        <f t="shared" si="11"/>
        <v>#DIV/0!</v>
      </c>
      <c r="V46" s="13" t="e">
        <f t="shared" si="11"/>
        <v>#DIV/0!</v>
      </c>
      <c r="W46" s="13" t="e">
        <f t="shared" si="11"/>
        <v>#DIV/0!</v>
      </c>
      <c r="X46" s="13" t="e">
        <f t="shared" si="11"/>
        <v>#DIV/0!</v>
      </c>
      <c r="Y46" s="13" t="e">
        <f t="shared" si="11"/>
        <v>#DIV/0!</v>
      </c>
      <c r="Z46">
        <f t="shared" si="17"/>
        <v>0.2</v>
      </c>
      <c r="AA46">
        <f t="shared" si="17"/>
        <v>0.2</v>
      </c>
      <c r="AB46">
        <f t="shared" si="17"/>
        <v>0.2</v>
      </c>
      <c r="AC46">
        <f t="shared" si="17"/>
        <v>0.2</v>
      </c>
      <c r="AD46">
        <f t="shared" si="17"/>
        <v>0.2</v>
      </c>
    </row>
    <row r="47" spans="1:30" ht="12.75">
      <c r="A47" s="23" t="s">
        <v>25</v>
      </c>
      <c r="B47" s="14" t="e">
        <f t="shared" si="4"/>
        <v>#DIV/0!</v>
      </c>
      <c r="C47" s="14" t="e">
        <f t="shared" si="5"/>
        <v>#DIV/0!</v>
      </c>
      <c r="D47" s="14" t="e">
        <f t="shared" si="6"/>
        <v>#DIV/0!</v>
      </c>
      <c r="E47" s="8">
        <v>0</v>
      </c>
      <c r="F47" s="14" t="e">
        <f t="shared" si="13"/>
        <v>#DIV/0!</v>
      </c>
      <c r="G47" s="4" t="e">
        <f t="shared" si="14"/>
        <v>#DIV/0!</v>
      </c>
      <c r="H47" s="14" t="e">
        <f t="shared" si="8"/>
        <v>#DIV/0!</v>
      </c>
      <c r="I47" s="14" t="e">
        <f t="shared" si="9"/>
        <v>#DIV/0!</v>
      </c>
      <c r="P47" s="10" t="e">
        <f t="shared" si="15"/>
        <v>#DIV/0!</v>
      </c>
      <c r="Q47" s="8">
        <f t="shared" si="16"/>
        <v>3180</v>
      </c>
      <c r="U47" s="13" t="e">
        <f t="shared" si="11"/>
        <v>#DIV/0!</v>
      </c>
      <c r="V47" s="13" t="e">
        <f t="shared" si="11"/>
        <v>#DIV/0!</v>
      </c>
      <c r="W47" s="13" t="e">
        <f t="shared" si="11"/>
        <v>#DIV/0!</v>
      </c>
      <c r="X47" s="13" t="e">
        <f t="shared" si="11"/>
        <v>#DIV/0!</v>
      </c>
      <c r="Y47" s="13" t="e">
        <f t="shared" si="11"/>
        <v>#DIV/0!</v>
      </c>
      <c r="Z47">
        <f t="shared" si="17"/>
        <v>0.2</v>
      </c>
      <c r="AA47">
        <f t="shared" si="17"/>
        <v>0.2</v>
      </c>
      <c r="AB47">
        <f t="shared" si="17"/>
        <v>0.2</v>
      </c>
      <c r="AC47">
        <f t="shared" si="17"/>
        <v>0.2</v>
      </c>
      <c r="AD47">
        <f t="shared" si="17"/>
        <v>0.2</v>
      </c>
    </row>
    <row r="48" spans="1:30" ht="12.75">
      <c r="A48" s="23" t="s">
        <v>25</v>
      </c>
      <c r="B48" s="14" t="e">
        <f t="shared" si="4"/>
        <v>#DIV/0!</v>
      </c>
      <c r="C48" s="14" t="e">
        <f t="shared" si="5"/>
        <v>#DIV/0!</v>
      </c>
      <c r="D48" s="14" t="e">
        <f t="shared" si="6"/>
        <v>#DIV/0!</v>
      </c>
      <c r="E48" s="8">
        <v>0</v>
      </c>
      <c r="F48" s="14" t="e">
        <f t="shared" si="13"/>
        <v>#DIV/0!</v>
      </c>
      <c r="G48" s="4" t="e">
        <f t="shared" si="14"/>
        <v>#DIV/0!</v>
      </c>
      <c r="H48" s="14" t="e">
        <f t="shared" si="8"/>
        <v>#DIV/0!</v>
      </c>
      <c r="I48" s="14" t="e">
        <f t="shared" si="9"/>
        <v>#DIV/0!</v>
      </c>
      <c r="P48" s="10" t="e">
        <f t="shared" si="15"/>
        <v>#DIV/0!</v>
      </c>
      <c r="Q48" s="8">
        <f t="shared" si="16"/>
        <v>3180</v>
      </c>
      <c r="U48" s="13" t="e">
        <f t="shared" si="11"/>
        <v>#DIV/0!</v>
      </c>
      <c r="V48" s="13" t="e">
        <f t="shared" si="11"/>
        <v>#DIV/0!</v>
      </c>
      <c r="W48" s="13" t="e">
        <f t="shared" si="11"/>
        <v>#DIV/0!</v>
      </c>
      <c r="X48" s="13" t="e">
        <f t="shared" si="11"/>
        <v>#DIV/0!</v>
      </c>
      <c r="Y48" s="13" t="e">
        <f t="shared" si="11"/>
        <v>#DIV/0!</v>
      </c>
      <c r="Z48">
        <f t="shared" si="17"/>
        <v>0.2</v>
      </c>
      <c r="AA48">
        <f t="shared" si="17"/>
        <v>0.2</v>
      </c>
      <c r="AB48">
        <f t="shared" si="17"/>
        <v>0.2</v>
      </c>
      <c r="AC48">
        <f t="shared" si="17"/>
        <v>0.2</v>
      </c>
      <c r="AD48">
        <f t="shared" si="17"/>
        <v>0.2</v>
      </c>
    </row>
    <row r="49" spans="1:30" ht="12.75">
      <c r="A49" s="23" t="s">
        <v>25</v>
      </c>
      <c r="B49" s="14" t="e">
        <f t="shared" si="4"/>
        <v>#DIV/0!</v>
      </c>
      <c r="C49" s="14" t="e">
        <f t="shared" si="5"/>
        <v>#DIV/0!</v>
      </c>
      <c r="D49" s="14" t="e">
        <f t="shared" si="6"/>
        <v>#DIV/0!</v>
      </c>
      <c r="E49" s="8">
        <v>0</v>
      </c>
      <c r="F49" s="14" t="e">
        <f t="shared" si="13"/>
        <v>#DIV/0!</v>
      </c>
      <c r="G49" s="4" t="e">
        <f t="shared" si="14"/>
        <v>#DIV/0!</v>
      </c>
      <c r="H49" s="14" t="e">
        <f t="shared" si="8"/>
        <v>#DIV/0!</v>
      </c>
      <c r="I49" s="14" t="e">
        <f t="shared" si="9"/>
        <v>#DIV/0!</v>
      </c>
      <c r="P49" s="10" t="e">
        <f t="shared" si="15"/>
        <v>#DIV/0!</v>
      </c>
      <c r="Q49" s="8">
        <f t="shared" si="16"/>
        <v>3180</v>
      </c>
      <c r="U49" s="13" t="e">
        <f aca="true" t="shared" si="18" ref="U49:Y64">J49/J48</f>
        <v>#DIV/0!</v>
      </c>
      <c r="V49" s="13" t="e">
        <f t="shared" si="18"/>
        <v>#DIV/0!</v>
      </c>
      <c r="W49" s="13" t="e">
        <f t="shared" si="18"/>
        <v>#DIV/0!</v>
      </c>
      <c r="X49" s="13" t="e">
        <f t="shared" si="18"/>
        <v>#DIV/0!</v>
      </c>
      <c r="Y49" s="13" t="e">
        <f t="shared" si="18"/>
        <v>#DIV/0!</v>
      </c>
      <c r="Z49">
        <f t="shared" si="17"/>
        <v>0.2</v>
      </c>
      <c r="AA49">
        <f t="shared" si="17"/>
        <v>0.2</v>
      </c>
      <c r="AB49">
        <f t="shared" si="17"/>
        <v>0.2</v>
      </c>
      <c r="AC49">
        <f t="shared" si="17"/>
        <v>0.2</v>
      </c>
      <c r="AD49">
        <f t="shared" si="17"/>
        <v>0.2</v>
      </c>
    </row>
    <row r="50" spans="1:30" ht="12.75">
      <c r="A50" s="23" t="s">
        <v>25</v>
      </c>
      <c r="B50" s="14" t="e">
        <f t="shared" si="4"/>
        <v>#DIV/0!</v>
      </c>
      <c r="C50" s="14" t="e">
        <f t="shared" si="5"/>
        <v>#DIV/0!</v>
      </c>
      <c r="D50" s="14" t="e">
        <f t="shared" si="6"/>
        <v>#DIV/0!</v>
      </c>
      <c r="E50" s="8">
        <v>0</v>
      </c>
      <c r="F50" s="14" t="e">
        <f t="shared" si="13"/>
        <v>#DIV/0!</v>
      </c>
      <c r="G50" s="4" t="e">
        <f t="shared" si="14"/>
        <v>#DIV/0!</v>
      </c>
      <c r="H50" s="14" t="e">
        <f t="shared" si="8"/>
        <v>#DIV/0!</v>
      </c>
      <c r="I50" s="14" t="e">
        <f t="shared" si="9"/>
        <v>#DIV/0!</v>
      </c>
      <c r="P50" s="10" t="e">
        <f t="shared" si="15"/>
        <v>#DIV/0!</v>
      </c>
      <c r="Q50" s="8">
        <f t="shared" si="16"/>
        <v>3180</v>
      </c>
      <c r="U50" s="13" t="e">
        <f t="shared" si="18"/>
        <v>#DIV/0!</v>
      </c>
      <c r="V50" s="13" t="e">
        <f t="shared" si="18"/>
        <v>#DIV/0!</v>
      </c>
      <c r="W50" s="13" t="e">
        <f t="shared" si="18"/>
        <v>#DIV/0!</v>
      </c>
      <c r="X50" s="13" t="e">
        <f t="shared" si="18"/>
        <v>#DIV/0!</v>
      </c>
      <c r="Y50" s="13" t="e">
        <f t="shared" si="18"/>
        <v>#DIV/0!</v>
      </c>
      <c r="Z50">
        <f t="shared" si="17"/>
        <v>0.2</v>
      </c>
      <c r="AA50">
        <f t="shared" si="17"/>
        <v>0.2</v>
      </c>
      <c r="AB50">
        <f t="shared" si="17"/>
        <v>0.2</v>
      </c>
      <c r="AC50">
        <f t="shared" si="17"/>
        <v>0.2</v>
      </c>
      <c r="AD50">
        <f t="shared" si="17"/>
        <v>0.2</v>
      </c>
    </row>
    <row r="51" spans="1:30" ht="12.75">
      <c r="A51" s="23" t="s">
        <v>25</v>
      </c>
      <c r="B51" s="14" t="e">
        <f t="shared" si="4"/>
        <v>#DIV/0!</v>
      </c>
      <c r="C51" s="14" t="e">
        <f t="shared" si="5"/>
        <v>#DIV/0!</v>
      </c>
      <c r="D51" s="14" t="e">
        <f t="shared" si="6"/>
        <v>#DIV/0!</v>
      </c>
      <c r="E51" s="8">
        <v>0</v>
      </c>
      <c r="F51" s="14" t="e">
        <f>(B51+C51+D51)*0.1</f>
        <v>#DIV/0!</v>
      </c>
      <c r="G51" s="4" t="e">
        <f>(+B51+C51+D51-Q51)-G50</f>
        <v>#DIV/0!</v>
      </c>
      <c r="H51" s="14" t="e">
        <f t="shared" si="8"/>
        <v>#DIV/0!</v>
      </c>
      <c r="I51" s="14" t="e">
        <f t="shared" si="9"/>
        <v>#DIV/0!</v>
      </c>
      <c r="P51" s="10" t="e">
        <f>B51+C51+D51+H51+I51</f>
        <v>#DIV/0!</v>
      </c>
      <c r="Q51" s="8">
        <f>+Q50+(E51*AB50)+(E51*AC50)+(E51*AD50)</f>
        <v>3180</v>
      </c>
      <c r="U51" s="13" t="e">
        <f t="shared" si="18"/>
        <v>#DIV/0!</v>
      </c>
      <c r="V51" s="13" t="e">
        <f t="shared" si="18"/>
        <v>#DIV/0!</v>
      </c>
      <c r="W51" s="13" t="e">
        <f t="shared" si="18"/>
        <v>#DIV/0!</v>
      </c>
      <c r="X51" s="13" t="e">
        <f t="shared" si="18"/>
        <v>#DIV/0!</v>
      </c>
      <c r="Y51" s="13" t="e">
        <f t="shared" si="18"/>
        <v>#DIV/0!</v>
      </c>
      <c r="Z51">
        <f t="shared" si="17"/>
        <v>0.2</v>
      </c>
      <c r="AA51">
        <f t="shared" si="17"/>
        <v>0.2</v>
      </c>
      <c r="AB51">
        <f t="shared" si="17"/>
        <v>0.2</v>
      </c>
      <c r="AC51">
        <f t="shared" si="17"/>
        <v>0.2</v>
      </c>
      <c r="AD51">
        <f t="shared" si="17"/>
        <v>0.2</v>
      </c>
    </row>
    <row r="52" spans="1:30" ht="12.75">
      <c r="A52" s="23" t="s">
        <v>25</v>
      </c>
      <c r="B52" s="14" t="e">
        <f t="shared" si="4"/>
        <v>#DIV/0!</v>
      </c>
      <c r="C52" s="14" t="e">
        <f t="shared" si="5"/>
        <v>#DIV/0!</v>
      </c>
      <c r="D52" s="14" t="e">
        <f t="shared" si="6"/>
        <v>#DIV/0!</v>
      </c>
      <c r="E52" s="8">
        <v>0</v>
      </c>
      <c r="F52" s="14" t="e">
        <f>(B52+C52+D52)*0.1</f>
        <v>#DIV/0!</v>
      </c>
      <c r="G52" s="4" t="e">
        <f>(+B52+C52+D52-Q52)-G51</f>
        <v>#DIV/0!</v>
      </c>
      <c r="H52" s="14" t="e">
        <f t="shared" si="8"/>
        <v>#DIV/0!</v>
      </c>
      <c r="I52" s="14" t="e">
        <f t="shared" si="9"/>
        <v>#DIV/0!</v>
      </c>
      <c r="P52" s="10" t="e">
        <f>B52+C52+D52+H52+I52</f>
        <v>#DIV/0!</v>
      </c>
      <c r="Q52" s="8">
        <f>+Q51+(E52*AB51)+(E52*AC51)+(E52*AD51)</f>
        <v>3180</v>
      </c>
      <c r="U52" s="13" t="e">
        <f t="shared" si="18"/>
        <v>#DIV/0!</v>
      </c>
      <c r="V52" s="13" t="e">
        <f t="shared" si="18"/>
        <v>#DIV/0!</v>
      </c>
      <c r="W52" s="13" t="e">
        <f t="shared" si="18"/>
        <v>#DIV/0!</v>
      </c>
      <c r="X52" s="13" t="e">
        <f t="shared" si="18"/>
        <v>#DIV/0!</v>
      </c>
      <c r="Y52" s="13" t="e">
        <f t="shared" si="18"/>
        <v>#DIV/0!</v>
      </c>
      <c r="Z52">
        <f t="shared" si="17"/>
        <v>0.2</v>
      </c>
      <c r="AA52">
        <f t="shared" si="17"/>
        <v>0.2</v>
      </c>
      <c r="AB52">
        <f t="shared" si="17"/>
        <v>0.2</v>
      </c>
      <c r="AC52">
        <f t="shared" si="17"/>
        <v>0.2</v>
      </c>
      <c r="AD52">
        <f t="shared" si="17"/>
        <v>0.2</v>
      </c>
    </row>
    <row r="53" spans="1:30" ht="12.75">
      <c r="A53" s="23" t="s">
        <v>25</v>
      </c>
      <c r="B53" s="14" t="e">
        <f t="shared" si="4"/>
        <v>#DIV/0!</v>
      </c>
      <c r="C53" s="14" t="e">
        <f t="shared" si="5"/>
        <v>#DIV/0!</v>
      </c>
      <c r="D53" s="14" t="e">
        <f t="shared" si="6"/>
        <v>#DIV/0!</v>
      </c>
      <c r="E53" s="8">
        <v>0</v>
      </c>
      <c r="F53" s="14" t="e">
        <f>(B53+C53+D53)*0.1</f>
        <v>#DIV/0!</v>
      </c>
      <c r="G53" s="4" t="e">
        <f>(+B53+C53+D53-Q53)-G52</f>
        <v>#DIV/0!</v>
      </c>
      <c r="H53" s="14" t="e">
        <f t="shared" si="8"/>
        <v>#DIV/0!</v>
      </c>
      <c r="I53" s="14" t="e">
        <f t="shared" si="9"/>
        <v>#DIV/0!</v>
      </c>
      <c r="P53" s="10" t="e">
        <f>B53+C53+D53+H53+I53</f>
        <v>#DIV/0!</v>
      </c>
      <c r="Q53" s="8">
        <f>+Q52+(E53*AB52)+(E53*AC52)+(E53*AD52)</f>
        <v>3180</v>
      </c>
      <c r="U53" s="13" t="e">
        <f t="shared" si="18"/>
        <v>#DIV/0!</v>
      </c>
      <c r="V53" s="13" t="e">
        <f t="shared" si="18"/>
        <v>#DIV/0!</v>
      </c>
      <c r="W53" s="13" t="e">
        <f t="shared" si="18"/>
        <v>#DIV/0!</v>
      </c>
      <c r="X53" s="13" t="e">
        <f t="shared" si="18"/>
        <v>#DIV/0!</v>
      </c>
      <c r="Y53" s="13" t="e">
        <f t="shared" si="18"/>
        <v>#DIV/0!</v>
      </c>
      <c r="Z53">
        <f t="shared" si="17"/>
        <v>0.2</v>
      </c>
      <c r="AA53">
        <f t="shared" si="17"/>
        <v>0.2</v>
      </c>
      <c r="AB53">
        <f t="shared" si="17"/>
        <v>0.2</v>
      </c>
      <c r="AC53">
        <f t="shared" si="17"/>
        <v>0.2</v>
      </c>
      <c r="AD53">
        <f t="shared" si="17"/>
        <v>0.2</v>
      </c>
    </row>
    <row r="54" spans="1:30" ht="12.75">
      <c r="A54" s="23" t="s">
        <v>25</v>
      </c>
      <c r="B54" s="14" t="e">
        <f t="shared" si="4"/>
        <v>#DIV/0!</v>
      </c>
      <c r="C54" s="14" t="e">
        <f t="shared" si="5"/>
        <v>#DIV/0!</v>
      </c>
      <c r="D54" s="14" t="e">
        <f t="shared" si="6"/>
        <v>#DIV/0!</v>
      </c>
      <c r="E54" s="8">
        <v>0</v>
      </c>
      <c r="F54" s="14" t="e">
        <f aca="true" t="shared" si="19" ref="F54:F70">(B54+C54+D54)*0.1</f>
        <v>#DIV/0!</v>
      </c>
      <c r="G54" s="4" t="e">
        <f aca="true" t="shared" si="20" ref="G54:G70">(+B54+C54+D54-Q54)-G53</f>
        <v>#DIV/0!</v>
      </c>
      <c r="H54" s="14" t="e">
        <f t="shared" si="8"/>
        <v>#DIV/0!</v>
      </c>
      <c r="I54" s="14" t="e">
        <f t="shared" si="9"/>
        <v>#DIV/0!</v>
      </c>
      <c r="P54" s="10" t="e">
        <f aca="true" t="shared" si="21" ref="P54:P70">B54+C54+D54+H54+I54</f>
        <v>#DIV/0!</v>
      </c>
      <c r="Q54" s="8">
        <f aca="true" t="shared" si="22" ref="Q54:Q70">+Q53+(E54*AB53)+(E54*AC53)+(E54*AD53)</f>
        <v>3180</v>
      </c>
      <c r="U54" s="13" t="e">
        <f t="shared" si="18"/>
        <v>#DIV/0!</v>
      </c>
      <c r="V54" s="13" t="e">
        <f t="shared" si="18"/>
        <v>#DIV/0!</v>
      </c>
      <c r="W54" s="13" t="e">
        <f t="shared" si="18"/>
        <v>#DIV/0!</v>
      </c>
      <c r="X54" s="13" t="e">
        <f t="shared" si="18"/>
        <v>#DIV/0!</v>
      </c>
      <c r="Y54" s="13" t="e">
        <f t="shared" si="18"/>
        <v>#DIV/0!</v>
      </c>
      <c r="Z54">
        <f t="shared" si="17"/>
        <v>0.2</v>
      </c>
      <c r="AA54">
        <f t="shared" si="17"/>
        <v>0.2</v>
      </c>
      <c r="AB54">
        <f t="shared" si="17"/>
        <v>0.2</v>
      </c>
      <c r="AC54">
        <f t="shared" si="17"/>
        <v>0.2</v>
      </c>
      <c r="AD54">
        <f t="shared" si="17"/>
        <v>0.2</v>
      </c>
    </row>
    <row r="55" spans="1:30" ht="12.75">
      <c r="A55" s="23" t="s">
        <v>25</v>
      </c>
      <c r="B55" s="14" t="e">
        <f t="shared" si="4"/>
        <v>#DIV/0!</v>
      </c>
      <c r="C55" s="14" t="e">
        <f t="shared" si="5"/>
        <v>#DIV/0!</v>
      </c>
      <c r="D55" s="14" t="e">
        <f t="shared" si="6"/>
        <v>#DIV/0!</v>
      </c>
      <c r="E55" s="8">
        <v>0</v>
      </c>
      <c r="F55" s="14" t="e">
        <f t="shared" si="19"/>
        <v>#DIV/0!</v>
      </c>
      <c r="G55" s="4" t="e">
        <f t="shared" si="20"/>
        <v>#DIV/0!</v>
      </c>
      <c r="H55" s="14" t="e">
        <f t="shared" si="8"/>
        <v>#DIV/0!</v>
      </c>
      <c r="I55" s="14" t="e">
        <f t="shared" si="9"/>
        <v>#DIV/0!</v>
      </c>
      <c r="P55" s="10" t="e">
        <f t="shared" si="21"/>
        <v>#DIV/0!</v>
      </c>
      <c r="Q55" s="8">
        <f t="shared" si="22"/>
        <v>3180</v>
      </c>
      <c r="U55" s="13" t="e">
        <f t="shared" si="18"/>
        <v>#DIV/0!</v>
      </c>
      <c r="V55" s="13" t="e">
        <f t="shared" si="18"/>
        <v>#DIV/0!</v>
      </c>
      <c r="W55" s="13" t="e">
        <f t="shared" si="18"/>
        <v>#DIV/0!</v>
      </c>
      <c r="X55" s="13" t="e">
        <f t="shared" si="18"/>
        <v>#DIV/0!</v>
      </c>
      <c r="Y55" s="13" t="e">
        <f t="shared" si="18"/>
        <v>#DIV/0!</v>
      </c>
      <c r="Z55">
        <f t="shared" si="17"/>
        <v>0.2</v>
      </c>
      <c r="AA55">
        <f t="shared" si="17"/>
        <v>0.2</v>
      </c>
      <c r="AB55">
        <f t="shared" si="17"/>
        <v>0.2</v>
      </c>
      <c r="AC55">
        <f t="shared" si="17"/>
        <v>0.2</v>
      </c>
      <c r="AD55">
        <f t="shared" si="17"/>
        <v>0.2</v>
      </c>
    </row>
    <row r="56" spans="1:30" ht="12.75">
      <c r="A56" s="23" t="s">
        <v>25</v>
      </c>
      <c r="B56" s="14" t="e">
        <f t="shared" si="4"/>
        <v>#DIV/0!</v>
      </c>
      <c r="C56" s="14" t="e">
        <f t="shared" si="5"/>
        <v>#DIV/0!</v>
      </c>
      <c r="D56" s="14" t="e">
        <f t="shared" si="6"/>
        <v>#DIV/0!</v>
      </c>
      <c r="E56" s="8">
        <v>0</v>
      </c>
      <c r="F56" s="14" t="e">
        <f t="shared" si="19"/>
        <v>#DIV/0!</v>
      </c>
      <c r="G56" s="4" t="e">
        <f t="shared" si="20"/>
        <v>#DIV/0!</v>
      </c>
      <c r="H56" s="14" t="e">
        <f t="shared" si="8"/>
        <v>#DIV/0!</v>
      </c>
      <c r="I56" s="14" t="e">
        <f t="shared" si="9"/>
        <v>#DIV/0!</v>
      </c>
      <c r="P56" s="10" t="e">
        <f t="shared" si="21"/>
        <v>#DIV/0!</v>
      </c>
      <c r="Q56" s="8">
        <f t="shared" si="22"/>
        <v>3180</v>
      </c>
      <c r="U56" s="13" t="e">
        <f t="shared" si="18"/>
        <v>#DIV/0!</v>
      </c>
      <c r="V56" s="13" t="e">
        <f t="shared" si="18"/>
        <v>#DIV/0!</v>
      </c>
      <c r="W56" s="13" t="e">
        <f t="shared" si="18"/>
        <v>#DIV/0!</v>
      </c>
      <c r="X56" s="13" t="e">
        <f t="shared" si="18"/>
        <v>#DIV/0!</v>
      </c>
      <c r="Y56" s="13" t="e">
        <f t="shared" si="18"/>
        <v>#DIV/0!</v>
      </c>
      <c r="Z56">
        <f aca="true" t="shared" si="23" ref="Z56:AD70">Z55</f>
        <v>0.2</v>
      </c>
      <c r="AA56">
        <f t="shared" si="23"/>
        <v>0.2</v>
      </c>
      <c r="AB56">
        <f t="shared" si="23"/>
        <v>0.2</v>
      </c>
      <c r="AC56">
        <f t="shared" si="23"/>
        <v>0.2</v>
      </c>
      <c r="AD56">
        <f t="shared" si="23"/>
        <v>0.2</v>
      </c>
    </row>
    <row r="57" spans="1:30" ht="12.75">
      <c r="A57" s="23" t="s">
        <v>25</v>
      </c>
      <c r="B57" s="14" t="e">
        <f t="shared" si="4"/>
        <v>#DIV/0!</v>
      </c>
      <c r="C57" s="14" t="e">
        <f t="shared" si="5"/>
        <v>#DIV/0!</v>
      </c>
      <c r="D57" s="14" t="e">
        <f t="shared" si="6"/>
        <v>#DIV/0!</v>
      </c>
      <c r="E57" s="8">
        <v>0</v>
      </c>
      <c r="F57" s="14" t="e">
        <f t="shared" si="19"/>
        <v>#DIV/0!</v>
      </c>
      <c r="G57" s="4" t="e">
        <f t="shared" si="20"/>
        <v>#DIV/0!</v>
      </c>
      <c r="H57" s="14" t="e">
        <f t="shared" si="8"/>
        <v>#DIV/0!</v>
      </c>
      <c r="I57" s="14" t="e">
        <f t="shared" si="9"/>
        <v>#DIV/0!</v>
      </c>
      <c r="P57" s="10" t="e">
        <f t="shared" si="21"/>
        <v>#DIV/0!</v>
      </c>
      <c r="Q57" s="8">
        <f t="shared" si="22"/>
        <v>3180</v>
      </c>
      <c r="U57" s="13" t="e">
        <f t="shared" si="18"/>
        <v>#DIV/0!</v>
      </c>
      <c r="V57" s="13" t="e">
        <f t="shared" si="18"/>
        <v>#DIV/0!</v>
      </c>
      <c r="W57" s="13" t="e">
        <f t="shared" si="18"/>
        <v>#DIV/0!</v>
      </c>
      <c r="X57" s="13" t="e">
        <f t="shared" si="18"/>
        <v>#DIV/0!</v>
      </c>
      <c r="Y57" s="13" t="e">
        <f t="shared" si="18"/>
        <v>#DIV/0!</v>
      </c>
      <c r="Z57">
        <f t="shared" si="23"/>
        <v>0.2</v>
      </c>
      <c r="AA57">
        <f t="shared" si="23"/>
        <v>0.2</v>
      </c>
      <c r="AB57">
        <f t="shared" si="23"/>
        <v>0.2</v>
      </c>
      <c r="AC57">
        <f t="shared" si="23"/>
        <v>0.2</v>
      </c>
      <c r="AD57">
        <f t="shared" si="23"/>
        <v>0.2</v>
      </c>
    </row>
    <row r="58" spans="1:30" ht="12.75">
      <c r="A58" s="23" t="s">
        <v>25</v>
      </c>
      <c r="B58" s="14" t="e">
        <f t="shared" si="4"/>
        <v>#DIV/0!</v>
      </c>
      <c r="C58" s="14" t="e">
        <f t="shared" si="5"/>
        <v>#DIV/0!</v>
      </c>
      <c r="D58" s="14" t="e">
        <f t="shared" si="6"/>
        <v>#DIV/0!</v>
      </c>
      <c r="E58" s="8">
        <v>0</v>
      </c>
      <c r="F58" s="14" t="e">
        <f t="shared" si="19"/>
        <v>#DIV/0!</v>
      </c>
      <c r="G58" s="4" t="e">
        <f t="shared" si="20"/>
        <v>#DIV/0!</v>
      </c>
      <c r="H58" s="14" t="e">
        <f t="shared" si="8"/>
        <v>#DIV/0!</v>
      </c>
      <c r="I58" s="14" t="e">
        <f t="shared" si="9"/>
        <v>#DIV/0!</v>
      </c>
      <c r="P58" s="10" t="e">
        <f t="shared" si="21"/>
        <v>#DIV/0!</v>
      </c>
      <c r="Q58" s="8">
        <f t="shared" si="22"/>
        <v>3180</v>
      </c>
      <c r="U58" s="13" t="e">
        <f t="shared" si="18"/>
        <v>#DIV/0!</v>
      </c>
      <c r="V58" s="13" t="e">
        <f t="shared" si="18"/>
        <v>#DIV/0!</v>
      </c>
      <c r="W58" s="13" t="e">
        <f t="shared" si="18"/>
        <v>#DIV/0!</v>
      </c>
      <c r="X58" s="13" t="e">
        <f t="shared" si="18"/>
        <v>#DIV/0!</v>
      </c>
      <c r="Y58" s="13" t="e">
        <f t="shared" si="18"/>
        <v>#DIV/0!</v>
      </c>
      <c r="Z58">
        <f t="shared" si="23"/>
        <v>0.2</v>
      </c>
      <c r="AA58">
        <f t="shared" si="23"/>
        <v>0.2</v>
      </c>
      <c r="AB58">
        <f t="shared" si="23"/>
        <v>0.2</v>
      </c>
      <c r="AC58">
        <f t="shared" si="23"/>
        <v>0.2</v>
      </c>
      <c r="AD58">
        <f t="shared" si="23"/>
        <v>0.2</v>
      </c>
    </row>
    <row r="59" spans="1:30" ht="12.75">
      <c r="A59" s="23" t="s">
        <v>25</v>
      </c>
      <c r="B59" s="14" t="e">
        <f t="shared" si="4"/>
        <v>#DIV/0!</v>
      </c>
      <c r="C59" s="14" t="e">
        <f t="shared" si="5"/>
        <v>#DIV/0!</v>
      </c>
      <c r="D59" s="14" t="e">
        <f t="shared" si="6"/>
        <v>#DIV/0!</v>
      </c>
      <c r="E59" s="8">
        <v>0</v>
      </c>
      <c r="F59" s="14" t="e">
        <f t="shared" si="19"/>
        <v>#DIV/0!</v>
      </c>
      <c r="G59" s="4" t="e">
        <f t="shared" si="20"/>
        <v>#DIV/0!</v>
      </c>
      <c r="H59" s="14" t="e">
        <f t="shared" si="8"/>
        <v>#DIV/0!</v>
      </c>
      <c r="I59" s="14" t="e">
        <f t="shared" si="9"/>
        <v>#DIV/0!</v>
      </c>
      <c r="P59" s="10" t="e">
        <f t="shared" si="21"/>
        <v>#DIV/0!</v>
      </c>
      <c r="Q59" s="8">
        <f t="shared" si="22"/>
        <v>3180</v>
      </c>
      <c r="U59" s="13" t="e">
        <f t="shared" si="18"/>
        <v>#DIV/0!</v>
      </c>
      <c r="V59" s="13" t="e">
        <f t="shared" si="18"/>
        <v>#DIV/0!</v>
      </c>
      <c r="W59" s="13" t="e">
        <f t="shared" si="18"/>
        <v>#DIV/0!</v>
      </c>
      <c r="X59" s="13" t="e">
        <f t="shared" si="18"/>
        <v>#DIV/0!</v>
      </c>
      <c r="Y59" s="13" t="e">
        <f t="shared" si="18"/>
        <v>#DIV/0!</v>
      </c>
      <c r="Z59">
        <f t="shared" si="23"/>
        <v>0.2</v>
      </c>
      <c r="AA59">
        <f t="shared" si="23"/>
        <v>0.2</v>
      </c>
      <c r="AB59">
        <f t="shared" si="23"/>
        <v>0.2</v>
      </c>
      <c r="AC59">
        <f t="shared" si="23"/>
        <v>0.2</v>
      </c>
      <c r="AD59">
        <f t="shared" si="23"/>
        <v>0.2</v>
      </c>
    </row>
    <row r="60" spans="1:30" ht="12.75">
      <c r="A60" s="23" t="s">
        <v>25</v>
      </c>
      <c r="B60" s="14" t="e">
        <f t="shared" si="4"/>
        <v>#DIV/0!</v>
      </c>
      <c r="C60" s="14" t="e">
        <f t="shared" si="5"/>
        <v>#DIV/0!</v>
      </c>
      <c r="D60" s="14" t="e">
        <f t="shared" si="6"/>
        <v>#DIV/0!</v>
      </c>
      <c r="E60" s="8">
        <v>0</v>
      </c>
      <c r="F60" s="14" t="e">
        <f t="shared" si="19"/>
        <v>#DIV/0!</v>
      </c>
      <c r="G60" s="4" t="e">
        <f t="shared" si="20"/>
        <v>#DIV/0!</v>
      </c>
      <c r="H60" s="14" t="e">
        <f t="shared" si="8"/>
        <v>#DIV/0!</v>
      </c>
      <c r="I60" s="14" t="e">
        <f t="shared" si="9"/>
        <v>#DIV/0!</v>
      </c>
      <c r="P60" s="10" t="e">
        <f t="shared" si="21"/>
        <v>#DIV/0!</v>
      </c>
      <c r="Q60" s="8">
        <f t="shared" si="22"/>
        <v>3180</v>
      </c>
      <c r="U60" s="13" t="e">
        <f t="shared" si="18"/>
        <v>#DIV/0!</v>
      </c>
      <c r="V60" s="13" t="e">
        <f t="shared" si="18"/>
        <v>#DIV/0!</v>
      </c>
      <c r="W60" s="13" t="e">
        <f t="shared" si="18"/>
        <v>#DIV/0!</v>
      </c>
      <c r="X60" s="13" t="e">
        <f t="shared" si="18"/>
        <v>#DIV/0!</v>
      </c>
      <c r="Y60" s="13" t="e">
        <f t="shared" si="18"/>
        <v>#DIV/0!</v>
      </c>
      <c r="Z60">
        <f t="shared" si="23"/>
        <v>0.2</v>
      </c>
      <c r="AA60">
        <f t="shared" si="23"/>
        <v>0.2</v>
      </c>
      <c r="AB60">
        <f t="shared" si="23"/>
        <v>0.2</v>
      </c>
      <c r="AC60">
        <f t="shared" si="23"/>
        <v>0.2</v>
      </c>
      <c r="AD60">
        <f t="shared" si="23"/>
        <v>0.2</v>
      </c>
    </row>
    <row r="61" spans="1:30" ht="12.75">
      <c r="A61" s="23" t="s">
        <v>25</v>
      </c>
      <c r="B61" s="14" t="e">
        <f t="shared" si="4"/>
        <v>#DIV/0!</v>
      </c>
      <c r="C61" s="14" t="e">
        <f t="shared" si="5"/>
        <v>#DIV/0!</v>
      </c>
      <c r="D61" s="14" t="e">
        <f t="shared" si="6"/>
        <v>#DIV/0!</v>
      </c>
      <c r="E61" s="8">
        <v>0</v>
      </c>
      <c r="F61" s="14" t="e">
        <f t="shared" si="19"/>
        <v>#DIV/0!</v>
      </c>
      <c r="G61" s="4" t="e">
        <f t="shared" si="20"/>
        <v>#DIV/0!</v>
      </c>
      <c r="H61" s="14" t="e">
        <f t="shared" si="8"/>
        <v>#DIV/0!</v>
      </c>
      <c r="I61" s="14" t="e">
        <f t="shared" si="9"/>
        <v>#DIV/0!</v>
      </c>
      <c r="P61" s="10" t="e">
        <f t="shared" si="21"/>
        <v>#DIV/0!</v>
      </c>
      <c r="Q61" s="8">
        <f t="shared" si="22"/>
        <v>3180</v>
      </c>
      <c r="U61" s="13" t="e">
        <f t="shared" si="18"/>
        <v>#DIV/0!</v>
      </c>
      <c r="V61" s="13" t="e">
        <f t="shared" si="18"/>
        <v>#DIV/0!</v>
      </c>
      <c r="W61" s="13" t="e">
        <f t="shared" si="18"/>
        <v>#DIV/0!</v>
      </c>
      <c r="X61" s="13" t="e">
        <f t="shared" si="18"/>
        <v>#DIV/0!</v>
      </c>
      <c r="Y61" s="13" t="e">
        <f t="shared" si="18"/>
        <v>#DIV/0!</v>
      </c>
      <c r="Z61">
        <f t="shared" si="23"/>
        <v>0.2</v>
      </c>
      <c r="AA61">
        <f t="shared" si="23"/>
        <v>0.2</v>
      </c>
      <c r="AB61">
        <f t="shared" si="23"/>
        <v>0.2</v>
      </c>
      <c r="AC61">
        <f t="shared" si="23"/>
        <v>0.2</v>
      </c>
      <c r="AD61">
        <f t="shared" si="23"/>
        <v>0.2</v>
      </c>
    </row>
    <row r="62" spans="1:30" ht="12.75">
      <c r="A62" s="23" t="s">
        <v>25</v>
      </c>
      <c r="B62" s="14" t="e">
        <f t="shared" si="4"/>
        <v>#DIV/0!</v>
      </c>
      <c r="C62" s="14" t="e">
        <f t="shared" si="5"/>
        <v>#DIV/0!</v>
      </c>
      <c r="D62" s="14" t="e">
        <f t="shared" si="6"/>
        <v>#DIV/0!</v>
      </c>
      <c r="E62" s="8">
        <v>0</v>
      </c>
      <c r="F62" s="14" t="e">
        <f t="shared" si="19"/>
        <v>#DIV/0!</v>
      </c>
      <c r="G62" s="4" t="e">
        <f t="shared" si="20"/>
        <v>#DIV/0!</v>
      </c>
      <c r="H62" s="14" t="e">
        <f t="shared" si="8"/>
        <v>#DIV/0!</v>
      </c>
      <c r="I62" s="14" t="e">
        <f t="shared" si="9"/>
        <v>#DIV/0!</v>
      </c>
      <c r="P62" s="10" t="e">
        <f t="shared" si="21"/>
        <v>#DIV/0!</v>
      </c>
      <c r="Q62" s="8">
        <f t="shared" si="22"/>
        <v>3180</v>
      </c>
      <c r="U62" s="13" t="e">
        <f t="shared" si="18"/>
        <v>#DIV/0!</v>
      </c>
      <c r="V62" s="13" t="e">
        <f t="shared" si="18"/>
        <v>#DIV/0!</v>
      </c>
      <c r="W62" s="13" t="e">
        <f t="shared" si="18"/>
        <v>#DIV/0!</v>
      </c>
      <c r="X62" s="13" t="e">
        <f t="shared" si="18"/>
        <v>#DIV/0!</v>
      </c>
      <c r="Y62" s="13" t="e">
        <f t="shared" si="18"/>
        <v>#DIV/0!</v>
      </c>
      <c r="Z62">
        <f t="shared" si="23"/>
        <v>0.2</v>
      </c>
      <c r="AA62">
        <f t="shared" si="23"/>
        <v>0.2</v>
      </c>
      <c r="AB62">
        <f t="shared" si="23"/>
        <v>0.2</v>
      </c>
      <c r="AC62">
        <f t="shared" si="23"/>
        <v>0.2</v>
      </c>
      <c r="AD62">
        <f t="shared" si="23"/>
        <v>0.2</v>
      </c>
    </row>
    <row r="63" spans="1:30" ht="12.75">
      <c r="A63" s="23" t="s">
        <v>25</v>
      </c>
      <c r="B63" s="14" t="e">
        <f t="shared" si="4"/>
        <v>#DIV/0!</v>
      </c>
      <c r="C63" s="14" t="e">
        <f t="shared" si="5"/>
        <v>#DIV/0!</v>
      </c>
      <c r="D63" s="14" t="e">
        <f t="shared" si="6"/>
        <v>#DIV/0!</v>
      </c>
      <c r="E63" s="8">
        <v>0</v>
      </c>
      <c r="F63" s="14" t="e">
        <f t="shared" si="19"/>
        <v>#DIV/0!</v>
      </c>
      <c r="G63" s="4" t="e">
        <f t="shared" si="20"/>
        <v>#DIV/0!</v>
      </c>
      <c r="H63" s="14" t="e">
        <f t="shared" si="8"/>
        <v>#DIV/0!</v>
      </c>
      <c r="I63" s="14" t="e">
        <f t="shared" si="9"/>
        <v>#DIV/0!</v>
      </c>
      <c r="P63" s="10" t="e">
        <f t="shared" si="21"/>
        <v>#DIV/0!</v>
      </c>
      <c r="Q63" s="8">
        <f t="shared" si="22"/>
        <v>3180</v>
      </c>
      <c r="U63" s="13" t="e">
        <f t="shared" si="18"/>
        <v>#DIV/0!</v>
      </c>
      <c r="V63" s="13" t="e">
        <f t="shared" si="18"/>
        <v>#DIV/0!</v>
      </c>
      <c r="W63" s="13" t="e">
        <f t="shared" si="18"/>
        <v>#DIV/0!</v>
      </c>
      <c r="X63" s="13" t="e">
        <f t="shared" si="18"/>
        <v>#DIV/0!</v>
      </c>
      <c r="Y63" s="13" t="e">
        <f t="shared" si="18"/>
        <v>#DIV/0!</v>
      </c>
      <c r="Z63">
        <f t="shared" si="23"/>
        <v>0.2</v>
      </c>
      <c r="AA63">
        <f t="shared" si="23"/>
        <v>0.2</v>
      </c>
      <c r="AB63">
        <f t="shared" si="23"/>
        <v>0.2</v>
      </c>
      <c r="AC63">
        <f t="shared" si="23"/>
        <v>0.2</v>
      </c>
      <c r="AD63">
        <f t="shared" si="23"/>
        <v>0.2</v>
      </c>
    </row>
    <row r="64" spans="1:30" ht="12.75">
      <c r="A64" s="23" t="s">
        <v>25</v>
      </c>
      <c r="B64" s="14" t="e">
        <f t="shared" si="4"/>
        <v>#DIV/0!</v>
      </c>
      <c r="C64" s="14" t="e">
        <f t="shared" si="5"/>
        <v>#DIV/0!</v>
      </c>
      <c r="D64" s="14" t="e">
        <f t="shared" si="6"/>
        <v>#DIV/0!</v>
      </c>
      <c r="E64" s="8">
        <v>0</v>
      </c>
      <c r="F64" s="14" t="e">
        <f t="shared" si="19"/>
        <v>#DIV/0!</v>
      </c>
      <c r="G64" s="4" t="e">
        <f t="shared" si="20"/>
        <v>#DIV/0!</v>
      </c>
      <c r="H64" s="14" t="e">
        <f t="shared" si="8"/>
        <v>#DIV/0!</v>
      </c>
      <c r="I64" s="14" t="e">
        <f t="shared" si="9"/>
        <v>#DIV/0!</v>
      </c>
      <c r="P64" s="10" t="e">
        <f t="shared" si="21"/>
        <v>#DIV/0!</v>
      </c>
      <c r="Q64" s="8">
        <f t="shared" si="22"/>
        <v>3180</v>
      </c>
      <c r="U64" s="13" t="e">
        <f t="shared" si="18"/>
        <v>#DIV/0!</v>
      </c>
      <c r="V64" s="13" t="e">
        <f t="shared" si="18"/>
        <v>#DIV/0!</v>
      </c>
      <c r="W64" s="13" t="e">
        <f t="shared" si="18"/>
        <v>#DIV/0!</v>
      </c>
      <c r="X64" s="13" t="e">
        <f t="shared" si="18"/>
        <v>#DIV/0!</v>
      </c>
      <c r="Y64" s="13" t="e">
        <f t="shared" si="18"/>
        <v>#DIV/0!</v>
      </c>
      <c r="Z64">
        <f t="shared" si="23"/>
        <v>0.2</v>
      </c>
      <c r="AA64">
        <f t="shared" si="23"/>
        <v>0.2</v>
      </c>
      <c r="AB64">
        <f t="shared" si="23"/>
        <v>0.2</v>
      </c>
      <c r="AC64">
        <f t="shared" si="23"/>
        <v>0.2</v>
      </c>
      <c r="AD64">
        <f t="shared" si="23"/>
        <v>0.2</v>
      </c>
    </row>
    <row r="65" spans="1:30" ht="12.75">
      <c r="A65" s="23" t="s">
        <v>25</v>
      </c>
      <c r="B65" s="14" t="e">
        <f t="shared" si="4"/>
        <v>#DIV/0!</v>
      </c>
      <c r="C65" s="14" t="e">
        <f t="shared" si="5"/>
        <v>#DIV/0!</v>
      </c>
      <c r="D65" s="14" t="e">
        <f t="shared" si="6"/>
        <v>#DIV/0!</v>
      </c>
      <c r="E65" s="8">
        <v>0</v>
      </c>
      <c r="F65" s="14" t="e">
        <f t="shared" si="19"/>
        <v>#DIV/0!</v>
      </c>
      <c r="G65" s="4" t="e">
        <f t="shared" si="20"/>
        <v>#DIV/0!</v>
      </c>
      <c r="H65" s="14" t="e">
        <f t="shared" si="8"/>
        <v>#DIV/0!</v>
      </c>
      <c r="I65" s="14" t="e">
        <f t="shared" si="9"/>
        <v>#DIV/0!</v>
      </c>
      <c r="P65" s="10" t="e">
        <f t="shared" si="21"/>
        <v>#DIV/0!</v>
      </c>
      <c r="Q65" s="8">
        <f t="shared" si="22"/>
        <v>3180</v>
      </c>
      <c r="U65" s="13" t="e">
        <f aca="true" t="shared" si="24" ref="U65:Y70">J65/J64</f>
        <v>#DIV/0!</v>
      </c>
      <c r="V65" s="13" t="e">
        <f t="shared" si="24"/>
        <v>#DIV/0!</v>
      </c>
      <c r="W65" s="13" t="e">
        <f t="shared" si="24"/>
        <v>#DIV/0!</v>
      </c>
      <c r="X65" s="13" t="e">
        <f t="shared" si="24"/>
        <v>#DIV/0!</v>
      </c>
      <c r="Y65" s="13" t="e">
        <f t="shared" si="24"/>
        <v>#DIV/0!</v>
      </c>
      <c r="Z65">
        <f t="shared" si="23"/>
        <v>0.2</v>
      </c>
      <c r="AA65">
        <f t="shared" si="23"/>
        <v>0.2</v>
      </c>
      <c r="AB65">
        <f t="shared" si="23"/>
        <v>0.2</v>
      </c>
      <c r="AC65">
        <f t="shared" si="23"/>
        <v>0.2</v>
      </c>
      <c r="AD65">
        <f t="shared" si="23"/>
        <v>0.2</v>
      </c>
    </row>
    <row r="66" spans="1:30" ht="12.75">
      <c r="A66" s="23" t="s">
        <v>25</v>
      </c>
      <c r="B66" s="14" t="e">
        <f t="shared" si="4"/>
        <v>#DIV/0!</v>
      </c>
      <c r="C66" s="14" t="e">
        <f t="shared" si="5"/>
        <v>#DIV/0!</v>
      </c>
      <c r="D66" s="14" t="e">
        <f t="shared" si="6"/>
        <v>#DIV/0!</v>
      </c>
      <c r="E66" s="8">
        <v>0</v>
      </c>
      <c r="F66" s="14" t="e">
        <f t="shared" si="19"/>
        <v>#DIV/0!</v>
      </c>
      <c r="G66" s="4" t="e">
        <f t="shared" si="20"/>
        <v>#DIV/0!</v>
      </c>
      <c r="H66" s="14" t="e">
        <f t="shared" si="8"/>
        <v>#DIV/0!</v>
      </c>
      <c r="I66" s="14" t="e">
        <f t="shared" si="9"/>
        <v>#DIV/0!</v>
      </c>
      <c r="P66" s="10" t="e">
        <f t="shared" si="21"/>
        <v>#DIV/0!</v>
      </c>
      <c r="Q66" s="8">
        <f t="shared" si="22"/>
        <v>3180</v>
      </c>
      <c r="U66" s="13" t="e">
        <f t="shared" si="24"/>
        <v>#DIV/0!</v>
      </c>
      <c r="V66" s="13" t="e">
        <f t="shared" si="24"/>
        <v>#DIV/0!</v>
      </c>
      <c r="W66" s="13" t="e">
        <f t="shared" si="24"/>
        <v>#DIV/0!</v>
      </c>
      <c r="X66" s="13" t="e">
        <f t="shared" si="24"/>
        <v>#DIV/0!</v>
      </c>
      <c r="Y66" s="13" t="e">
        <f t="shared" si="24"/>
        <v>#DIV/0!</v>
      </c>
      <c r="Z66">
        <f t="shared" si="23"/>
        <v>0.2</v>
      </c>
      <c r="AA66">
        <f t="shared" si="23"/>
        <v>0.2</v>
      </c>
      <c r="AB66">
        <f t="shared" si="23"/>
        <v>0.2</v>
      </c>
      <c r="AC66">
        <f t="shared" si="23"/>
        <v>0.2</v>
      </c>
      <c r="AD66">
        <f t="shared" si="23"/>
        <v>0.2</v>
      </c>
    </row>
    <row r="67" spans="1:30" ht="12.75">
      <c r="A67" s="23" t="s">
        <v>25</v>
      </c>
      <c r="B67" s="14" t="e">
        <f t="shared" si="4"/>
        <v>#DIV/0!</v>
      </c>
      <c r="C67" s="14" t="e">
        <f t="shared" si="5"/>
        <v>#DIV/0!</v>
      </c>
      <c r="D67" s="14" t="e">
        <f t="shared" si="6"/>
        <v>#DIV/0!</v>
      </c>
      <c r="E67" s="8">
        <v>0</v>
      </c>
      <c r="F67" s="14" t="e">
        <f t="shared" si="19"/>
        <v>#DIV/0!</v>
      </c>
      <c r="G67" s="4" t="e">
        <f t="shared" si="20"/>
        <v>#DIV/0!</v>
      </c>
      <c r="H67" s="14" t="e">
        <f t="shared" si="8"/>
        <v>#DIV/0!</v>
      </c>
      <c r="I67" s="14" t="e">
        <f t="shared" si="9"/>
        <v>#DIV/0!</v>
      </c>
      <c r="P67" s="10" t="e">
        <f t="shared" si="21"/>
        <v>#DIV/0!</v>
      </c>
      <c r="Q67" s="8">
        <f t="shared" si="22"/>
        <v>3180</v>
      </c>
      <c r="U67" s="13" t="e">
        <f t="shared" si="24"/>
        <v>#DIV/0!</v>
      </c>
      <c r="V67" s="13" t="e">
        <f t="shared" si="24"/>
        <v>#DIV/0!</v>
      </c>
      <c r="W67" s="13" t="e">
        <f t="shared" si="24"/>
        <v>#DIV/0!</v>
      </c>
      <c r="X67" s="13" t="e">
        <f t="shared" si="24"/>
        <v>#DIV/0!</v>
      </c>
      <c r="Y67" s="13" t="e">
        <f t="shared" si="24"/>
        <v>#DIV/0!</v>
      </c>
      <c r="Z67">
        <f t="shared" si="23"/>
        <v>0.2</v>
      </c>
      <c r="AA67">
        <f t="shared" si="23"/>
        <v>0.2</v>
      </c>
      <c r="AB67">
        <f t="shared" si="23"/>
        <v>0.2</v>
      </c>
      <c r="AC67">
        <f t="shared" si="23"/>
        <v>0.2</v>
      </c>
      <c r="AD67">
        <f t="shared" si="23"/>
        <v>0.2</v>
      </c>
    </row>
    <row r="68" spans="1:30" ht="12.75">
      <c r="A68" s="23" t="s">
        <v>25</v>
      </c>
      <c r="B68" s="14" t="e">
        <f t="shared" si="4"/>
        <v>#DIV/0!</v>
      </c>
      <c r="C68" s="14" t="e">
        <f t="shared" si="5"/>
        <v>#DIV/0!</v>
      </c>
      <c r="D68" s="14" t="e">
        <f t="shared" si="6"/>
        <v>#DIV/0!</v>
      </c>
      <c r="E68" s="8">
        <v>0</v>
      </c>
      <c r="F68" s="14" t="e">
        <f t="shared" si="19"/>
        <v>#DIV/0!</v>
      </c>
      <c r="G68" s="4" t="e">
        <f t="shared" si="20"/>
        <v>#DIV/0!</v>
      </c>
      <c r="H68" s="14" t="e">
        <f t="shared" si="8"/>
        <v>#DIV/0!</v>
      </c>
      <c r="I68" s="14" t="e">
        <f t="shared" si="9"/>
        <v>#DIV/0!</v>
      </c>
      <c r="P68" s="10" t="e">
        <f t="shared" si="21"/>
        <v>#DIV/0!</v>
      </c>
      <c r="Q68" s="8">
        <f t="shared" si="22"/>
        <v>3180</v>
      </c>
      <c r="U68" s="13" t="e">
        <f t="shared" si="24"/>
        <v>#DIV/0!</v>
      </c>
      <c r="V68" s="13" t="e">
        <f t="shared" si="24"/>
        <v>#DIV/0!</v>
      </c>
      <c r="W68" s="13" t="e">
        <f t="shared" si="24"/>
        <v>#DIV/0!</v>
      </c>
      <c r="X68" s="13" t="e">
        <f t="shared" si="24"/>
        <v>#DIV/0!</v>
      </c>
      <c r="Y68" s="13" t="e">
        <f t="shared" si="24"/>
        <v>#DIV/0!</v>
      </c>
      <c r="Z68">
        <f t="shared" si="23"/>
        <v>0.2</v>
      </c>
      <c r="AA68">
        <f t="shared" si="23"/>
        <v>0.2</v>
      </c>
      <c r="AB68">
        <f t="shared" si="23"/>
        <v>0.2</v>
      </c>
      <c r="AC68">
        <f t="shared" si="23"/>
        <v>0.2</v>
      </c>
      <c r="AD68">
        <f t="shared" si="23"/>
        <v>0.2</v>
      </c>
    </row>
    <row r="69" spans="1:30" ht="12.75">
      <c r="A69" s="23" t="s">
        <v>25</v>
      </c>
      <c r="B69" s="14" t="e">
        <f t="shared" si="4"/>
        <v>#DIV/0!</v>
      </c>
      <c r="C69" s="14" t="e">
        <f t="shared" si="5"/>
        <v>#DIV/0!</v>
      </c>
      <c r="D69" s="14" t="e">
        <f t="shared" si="6"/>
        <v>#DIV/0!</v>
      </c>
      <c r="E69" s="8">
        <v>0</v>
      </c>
      <c r="F69" s="14" t="e">
        <f t="shared" si="19"/>
        <v>#DIV/0!</v>
      </c>
      <c r="G69" s="4" t="e">
        <f t="shared" si="20"/>
        <v>#DIV/0!</v>
      </c>
      <c r="H69" s="14" t="e">
        <f t="shared" si="8"/>
        <v>#DIV/0!</v>
      </c>
      <c r="I69" s="14" t="e">
        <f t="shared" si="9"/>
        <v>#DIV/0!</v>
      </c>
      <c r="P69" s="10" t="e">
        <f t="shared" si="21"/>
        <v>#DIV/0!</v>
      </c>
      <c r="Q69" s="8">
        <f t="shared" si="22"/>
        <v>3180</v>
      </c>
      <c r="U69" s="13" t="e">
        <f t="shared" si="24"/>
        <v>#DIV/0!</v>
      </c>
      <c r="V69" s="13" t="e">
        <f t="shared" si="24"/>
        <v>#DIV/0!</v>
      </c>
      <c r="W69" s="13" t="e">
        <f t="shared" si="24"/>
        <v>#DIV/0!</v>
      </c>
      <c r="X69" s="13" t="e">
        <f t="shared" si="24"/>
        <v>#DIV/0!</v>
      </c>
      <c r="Y69" s="13" t="e">
        <f t="shared" si="24"/>
        <v>#DIV/0!</v>
      </c>
      <c r="Z69">
        <f t="shared" si="23"/>
        <v>0.2</v>
      </c>
      <c r="AA69">
        <f t="shared" si="23"/>
        <v>0.2</v>
      </c>
      <c r="AB69">
        <f t="shared" si="23"/>
        <v>0.2</v>
      </c>
      <c r="AC69">
        <f t="shared" si="23"/>
        <v>0.2</v>
      </c>
      <c r="AD69">
        <f t="shared" si="23"/>
        <v>0.2</v>
      </c>
    </row>
    <row r="70" spans="1:30" ht="12.75">
      <c r="A70" s="23" t="s">
        <v>25</v>
      </c>
      <c r="B70" s="14" t="e">
        <f t="shared" si="4"/>
        <v>#DIV/0!</v>
      </c>
      <c r="C70" s="14" t="e">
        <f t="shared" si="5"/>
        <v>#DIV/0!</v>
      </c>
      <c r="D70" s="14" t="e">
        <f t="shared" si="6"/>
        <v>#DIV/0!</v>
      </c>
      <c r="E70" s="8">
        <v>0</v>
      </c>
      <c r="F70" s="14" t="e">
        <f t="shared" si="19"/>
        <v>#DIV/0!</v>
      </c>
      <c r="G70" s="4" t="e">
        <f t="shared" si="20"/>
        <v>#DIV/0!</v>
      </c>
      <c r="H70" s="14" t="e">
        <f t="shared" si="8"/>
        <v>#DIV/0!</v>
      </c>
      <c r="I70" s="14" t="e">
        <f t="shared" si="9"/>
        <v>#DIV/0!</v>
      </c>
      <c r="P70" s="10" t="e">
        <f t="shared" si="21"/>
        <v>#DIV/0!</v>
      </c>
      <c r="Q70" s="8">
        <f t="shared" si="22"/>
        <v>3180</v>
      </c>
      <c r="U70" s="13" t="e">
        <f t="shared" si="24"/>
        <v>#DIV/0!</v>
      </c>
      <c r="V70" s="13" t="e">
        <f t="shared" si="24"/>
        <v>#DIV/0!</v>
      </c>
      <c r="W70" s="13" t="e">
        <f t="shared" si="24"/>
        <v>#DIV/0!</v>
      </c>
      <c r="X70" s="13" t="e">
        <f t="shared" si="24"/>
        <v>#DIV/0!</v>
      </c>
      <c r="Y70" s="13" t="e">
        <f t="shared" si="24"/>
        <v>#DIV/0!</v>
      </c>
      <c r="Z70">
        <f t="shared" si="23"/>
        <v>0.2</v>
      </c>
      <c r="AA70">
        <f t="shared" si="23"/>
        <v>0.2</v>
      </c>
      <c r="AB70">
        <f t="shared" si="23"/>
        <v>0.2</v>
      </c>
      <c r="AC70">
        <f t="shared" si="23"/>
        <v>0.2</v>
      </c>
      <c r="AD70">
        <f t="shared" si="23"/>
        <v>0.2</v>
      </c>
    </row>
  </sheetData>
  <sheetProtection/>
  <printOptions/>
  <pageMargins left="0.75" right="0.75" top="1" bottom="1" header="0.5" footer="0.5"/>
  <pageSetup horizontalDpi="600" verticalDpi="600" orientation="portrait" scale="42" r:id="rId3"/>
  <headerFooter alignWithMargins="0">
    <oddHeader>&amp;C&amp;F</oddHeader>
  </headerFooter>
  <colBreaks count="1" manualBreakCount="1">
    <brk id="16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the Treasury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dsqdb</dc:creator>
  <cp:keywords/>
  <dc:description/>
  <cp:lastModifiedBy>Tom Crowley</cp:lastModifiedBy>
  <cp:lastPrinted>2008-01-03T15:40:16Z</cp:lastPrinted>
  <dcterms:created xsi:type="dcterms:W3CDTF">2007-03-15T17:32:46Z</dcterms:created>
  <dcterms:modified xsi:type="dcterms:W3CDTF">2018-01-08T07:10:26Z</dcterms:modified>
  <cp:category/>
  <cp:version/>
  <cp:contentType/>
  <cp:contentStatus/>
</cp:coreProperties>
</file>